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errikoa\Boîte à outils\Gestion de trésorerie-relations bancaires\Outils\"/>
    </mc:Choice>
  </mc:AlternateContent>
  <xr:revisionPtr revIDLastSave="0" documentId="13_ncr:1_{18E930C5-937E-4187-B018-9340D781DBDD}" xr6:coauthVersionLast="44" xr6:coauthVersionMax="44" xr10:uidLastSave="{00000000-0000-0000-0000-000000000000}"/>
  <bookViews>
    <workbookView xWindow="-108" yWindow="-108" windowWidth="23256" windowHeight="12576" tabRatio="630" xr2:uid="{00000000-000D-0000-FFFF-FFFF00000000}"/>
  </bookViews>
  <sheets>
    <sheet name="janv" sheetId="12" r:id="rId1"/>
    <sheet name="fév" sheetId="11" r:id="rId2"/>
    <sheet name="mars" sheetId="10" r:id="rId3"/>
    <sheet name="avril" sheetId="9" r:id="rId4"/>
    <sheet name="mai" sheetId="8" r:id="rId5"/>
    <sheet name="juin" sheetId="7" r:id="rId6"/>
    <sheet name="juil" sheetId="6" r:id="rId7"/>
    <sheet name="août" sheetId="5" r:id="rId8"/>
    <sheet name="sept" sheetId="4" r:id="rId9"/>
    <sheet name="oct" sheetId="3" r:id="rId10"/>
    <sheet name="nov" sheetId="2" r:id="rId11"/>
    <sheet name="dec" sheetId="1" r:id="rId12"/>
    <sheet name="Récapitulatif" sheetId="13" r:id="rId13"/>
  </sheets>
  <externalReferences>
    <externalReference r:id="rId14"/>
  </externalReferences>
  <definedNames>
    <definedName name="A">[1]janv!$B$1</definedName>
    <definedName name="AN">janv!$F$1</definedName>
    <definedName name="banque_1">janv!$A$3</definedName>
    <definedName name="banque_2">janv!$A$34</definedName>
    <definedName name="BBV_1">mai!#REF!</definedName>
    <definedName name="BBV_2">mai!#REF!</definedName>
    <definedName name="CA_1">mai!#REF!</definedName>
    <definedName name="CA_2">mai!#REF!</definedName>
    <definedName name="CCF_1">mai!#REF!</definedName>
    <definedName name="CCF_2">mai!#REF!</definedName>
    <definedName name="INCHAUSPE1">mai!#REF!</definedName>
    <definedName name="INCHAUSPE2">mai!#REF!</definedName>
    <definedName name="SG_1">mai!#REF!</definedName>
    <definedName name="SG_2">mai!#REF!</definedName>
    <definedName name="TOTAL_1">mai!#REF!</definedName>
    <definedName name="TOTAL_2">mai!#REF!</definedName>
    <definedName name="_xlnm.Print_Area" localSheetId="4">mai!$J$4:$Z$24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" i="13" l="1"/>
  <c r="C35" i="11" l="1"/>
  <c r="D4" i="11"/>
  <c r="E4" i="11" s="1"/>
  <c r="D35" i="7"/>
  <c r="C35" i="7"/>
  <c r="C35" i="4"/>
  <c r="C35" i="2"/>
  <c r="C35" i="9"/>
  <c r="D4" i="7"/>
  <c r="E4" i="7" s="1"/>
  <c r="D4" i="4"/>
  <c r="D35" i="4" s="1"/>
  <c r="D4" i="2"/>
  <c r="D35" i="2" s="1"/>
  <c r="D4" i="9"/>
  <c r="E4" i="9" s="1"/>
  <c r="C35" i="8"/>
  <c r="C35" i="6"/>
  <c r="C35" i="5"/>
  <c r="C35" i="3"/>
  <c r="C35" i="1"/>
  <c r="C35" i="10"/>
  <c r="D4" i="8"/>
  <c r="D35" i="8" s="1"/>
  <c r="D4" i="6"/>
  <c r="D35" i="6" s="1"/>
  <c r="D4" i="5"/>
  <c r="D4" i="3"/>
  <c r="E4" i="3" s="1"/>
  <c r="E35" i="3" s="1"/>
  <c r="D4" i="1"/>
  <c r="D35" i="1" s="1"/>
  <c r="D4" i="10"/>
  <c r="D35" i="10" s="1"/>
  <c r="AJ36" i="1"/>
  <c r="AJ5" i="1"/>
  <c r="H1" i="1"/>
  <c r="H1" i="2"/>
  <c r="H1" i="3"/>
  <c r="H1" i="4"/>
  <c r="H1" i="5"/>
  <c r="H1" i="6"/>
  <c r="H1" i="7"/>
  <c r="H1" i="8"/>
  <c r="H1" i="9"/>
  <c r="H1" i="10"/>
  <c r="H1" i="11"/>
  <c r="A3" i="1"/>
  <c r="A3" i="2"/>
  <c r="A3" i="3"/>
  <c r="A3" i="4"/>
  <c r="A3" i="5"/>
  <c r="A3" i="6"/>
  <c r="A3" i="7"/>
  <c r="A3" i="8"/>
  <c r="A3" i="9"/>
  <c r="A3" i="10"/>
  <c r="A3" i="11"/>
  <c r="A33" i="1"/>
  <c r="A33" i="2"/>
  <c r="A33" i="3"/>
  <c r="A33" i="4"/>
  <c r="A33" i="5"/>
  <c r="A33" i="6"/>
  <c r="A33" i="7"/>
  <c r="A33" i="9"/>
  <c r="A33" i="10"/>
  <c r="A33" i="11"/>
  <c r="A33" i="8"/>
  <c r="A33" i="12"/>
  <c r="A1" i="12"/>
  <c r="F4" i="11" l="1"/>
  <c r="E35" i="11"/>
  <c r="D35" i="11"/>
  <c r="E4" i="1"/>
  <c r="F4" i="3"/>
  <c r="F35" i="3" s="1"/>
  <c r="E4" i="10"/>
  <c r="E4" i="6"/>
  <c r="F4" i="6" s="1"/>
  <c r="E4" i="8"/>
  <c r="F4" i="7"/>
  <c r="E35" i="7"/>
  <c r="G4" i="3"/>
  <c r="D35" i="5"/>
  <c r="E4" i="5"/>
  <c r="F4" i="10"/>
  <c r="E35" i="10"/>
  <c r="D35" i="3"/>
  <c r="F4" i="9"/>
  <c r="E35" i="9"/>
  <c r="D35" i="9"/>
  <c r="E4" i="2"/>
  <c r="E4" i="4"/>
  <c r="AF49" i="11"/>
  <c r="AF18" i="11"/>
  <c r="E4" i="13"/>
  <c r="C4" i="13"/>
  <c r="AG49" i="7"/>
  <c r="AG49" i="4"/>
  <c r="AG49" i="2"/>
  <c r="AG49" i="9"/>
  <c r="AG18" i="7"/>
  <c r="AG18" i="4"/>
  <c r="AG18" i="2"/>
  <c r="AG18" i="9"/>
  <c r="AH49" i="8"/>
  <c r="AH49" i="6"/>
  <c r="AH49" i="5"/>
  <c r="AH49" i="3"/>
  <c r="AH49" i="1"/>
  <c r="AH49" i="10"/>
  <c r="AH18" i="8"/>
  <c r="AH18" i="6"/>
  <c r="AH18" i="5"/>
  <c r="AH18" i="3"/>
  <c r="AH18" i="1"/>
  <c r="AH18" i="10"/>
  <c r="AH18" i="12"/>
  <c r="AH49" i="12"/>
  <c r="E35" i="6" l="1"/>
  <c r="F4" i="1"/>
  <c r="E35" i="1"/>
  <c r="AL18" i="1"/>
  <c r="C17" i="13" s="1"/>
  <c r="G4" i="11"/>
  <c r="F35" i="11"/>
  <c r="F4" i="8"/>
  <c r="E35" i="8"/>
  <c r="AL49" i="1"/>
  <c r="E17" i="13" s="1"/>
  <c r="G4" i="6"/>
  <c r="F35" i="6"/>
  <c r="F4" i="2"/>
  <c r="E35" i="2"/>
  <c r="G4" i="10"/>
  <c r="F35" i="10"/>
  <c r="H4" i="3"/>
  <c r="G35" i="3"/>
  <c r="F4" i="4"/>
  <c r="E35" i="4"/>
  <c r="G4" i="9"/>
  <c r="F35" i="9"/>
  <c r="F4" i="5"/>
  <c r="E35" i="5"/>
  <c r="G4" i="7"/>
  <c r="F35" i="7"/>
  <c r="G4" i="1" l="1"/>
  <c r="F35" i="1"/>
  <c r="G17" i="13"/>
  <c r="D17" i="13" s="1"/>
  <c r="H4" i="11"/>
  <c r="G35" i="11"/>
  <c r="G4" i="8"/>
  <c r="F35" i="8"/>
  <c r="G4" i="5"/>
  <c r="F35" i="5"/>
  <c r="G4" i="4"/>
  <c r="F35" i="4"/>
  <c r="H4" i="10"/>
  <c r="G35" i="10"/>
  <c r="H4" i="6"/>
  <c r="G35" i="6"/>
  <c r="H4" i="7"/>
  <c r="G35" i="7"/>
  <c r="H4" i="9"/>
  <c r="G35" i="9"/>
  <c r="I4" i="3"/>
  <c r="H35" i="3"/>
  <c r="G4" i="2"/>
  <c r="F35" i="2"/>
  <c r="F17" i="13"/>
  <c r="A34" i="10"/>
  <c r="A34" i="9"/>
  <c r="A34" i="8"/>
  <c r="A34" i="7"/>
  <c r="A34" i="6"/>
  <c r="A34" i="5"/>
  <c r="A34" i="4"/>
  <c r="A34" i="3"/>
  <c r="A34" i="2"/>
  <c r="A34" i="1"/>
  <c r="A34" i="11"/>
  <c r="D1" i="10"/>
  <c r="D1" i="9"/>
  <c r="D1" i="8"/>
  <c r="D1" i="7"/>
  <c r="D1" i="6"/>
  <c r="D1" i="5"/>
  <c r="D1" i="4"/>
  <c r="D1" i="3"/>
  <c r="D1" i="2"/>
  <c r="D1" i="1"/>
  <c r="D1" i="11"/>
  <c r="G1" i="12"/>
  <c r="C1" i="10"/>
  <c r="C1" i="9"/>
  <c r="C1" i="8"/>
  <c r="C1" i="7"/>
  <c r="C1" i="6"/>
  <c r="C1" i="5"/>
  <c r="C1" i="4"/>
  <c r="C1" i="3"/>
  <c r="C1" i="2"/>
  <c r="C1" i="1"/>
  <c r="C1" i="11"/>
  <c r="C3" i="10"/>
  <c r="D3" i="10" s="1"/>
  <c r="E3" i="10" s="1"/>
  <c r="F3" i="10" s="1"/>
  <c r="G3" i="10" s="1"/>
  <c r="H3" i="10" s="1"/>
  <c r="I3" i="10" s="1"/>
  <c r="J3" i="10" s="1"/>
  <c r="K3" i="10" s="1"/>
  <c r="L3" i="10" s="1"/>
  <c r="M3" i="10" s="1"/>
  <c r="N3" i="10" s="1"/>
  <c r="O3" i="10" s="1"/>
  <c r="P3" i="10" s="1"/>
  <c r="Q3" i="10" s="1"/>
  <c r="R3" i="10" s="1"/>
  <c r="S3" i="10" s="1"/>
  <c r="T3" i="10" s="1"/>
  <c r="U3" i="10" s="1"/>
  <c r="V3" i="10" s="1"/>
  <c r="W3" i="10" s="1"/>
  <c r="X3" i="10" s="1"/>
  <c r="Y3" i="10" s="1"/>
  <c r="Z3" i="10" s="1"/>
  <c r="AA3" i="10" s="1"/>
  <c r="AB3" i="10" s="1"/>
  <c r="AC3" i="10" s="1"/>
  <c r="AD3" i="10" s="1"/>
  <c r="AE3" i="10" s="1"/>
  <c r="AF3" i="10" s="1"/>
  <c r="AG3" i="10" s="1"/>
  <c r="C3" i="9" s="1"/>
  <c r="D3" i="9" s="1"/>
  <c r="E3" i="9" s="1"/>
  <c r="F3" i="9" s="1"/>
  <c r="G3" i="9" s="1"/>
  <c r="H3" i="9" s="1"/>
  <c r="I3" i="9" s="1"/>
  <c r="J3" i="9" s="1"/>
  <c r="K3" i="9" s="1"/>
  <c r="L3" i="9" s="1"/>
  <c r="M3" i="9" s="1"/>
  <c r="N3" i="9" s="1"/>
  <c r="O3" i="9" s="1"/>
  <c r="P3" i="9" s="1"/>
  <c r="Q3" i="9" s="1"/>
  <c r="R3" i="9" s="1"/>
  <c r="S3" i="9" s="1"/>
  <c r="T3" i="9" s="1"/>
  <c r="U3" i="9" s="1"/>
  <c r="V3" i="9" s="1"/>
  <c r="W3" i="9" s="1"/>
  <c r="X3" i="9" s="1"/>
  <c r="Y3" i="9" s="1"/>
  <c r="Z3" i="9" s="1"/>
  <c r="AA3" i="9" s="1"/>
  <c r="AB3" i="9" s="1"/>
  <c r="AC3" i="9" s="1"/>
  <c r="AD3" i="9" s="1"/>
  <c r="AE3" i="9" s="1"/>
  <c r="AF3" i="9" s="1"/>
  <c r="C3" i="8" s="1"/>
  <c r="D3" i="8" s="1"/>
  <c r="E3" i="8" s="1"/>
  <c r="F3" i="8" s="1"/>
  <c r="G3" i="8" s="1"/>
  <c r="H3" i="8" s="1"/>
  <c r="I3" i="8" s="1"/>
  <c r="J3" i="8" s="1"/>
  <c r="K3" i="8" s="1"/>
  <c r="L3" i="8" s="1"/>
  <c r="M3" i="8" s="1"/>
  <c r="N3" i="8" s="1"/>
  <c r="O3" i="8" s="1"/>
  <c r="P3" i="8" s="1"/>
  <c r="Q3" i="8" s="1"/>
  <c r="R3" i="8" s="1"/>
  <c r="S3" i="8" s="1"/>
  <c r="T3" i="8" s="1"/>
  <c r="U3" i="8" s="1"/>
  <c r="V3" i="8" s="1"/>
  <c r="W3" i="8" s="1"/>
  <c r="X3" i="8" s="1"/>
  <c r="Y3" i="8" s="1"/>
  <c r="Z3" i="8" s="1"/>
  <c r="AA3" i="8" s="1"/>
  <c r="AB3" i="8" s="1"/>
  <c r="AC3" i="8" s="1"/>
  <c r="AD3" i="8" s="1"/>
  <c r="AE3" i="8" s="1"/>
  <c r="AF3" i="8" s="1"/>
  <c r="AG3" i="8" s="1"/>
  <c r="C3" i="7" s="1"/>
  <c r="D3" i="7" s="1"/>
  <c r="E3" i="7" s="1"/>
  <c r="F3" i="7" s="1"/>
  <c r="G3" i="7" s="1"/>
  <c r="H3" i="7" s="1"/>
  <c r="I3" i="7" s="1"/>
  <c r="J3" i="7" s="1"/>
  <c r="K3" i="7" s="1"/>
  <c r="L3" i="7" s="1"/>
  <c r="M3" i="7" s="1"/>
  <c r="N3" i="7" s="1"/>
  <c r="O3" i="7" s="1"/>
  <c r="P3" i="7" s="1"/>
  <c r="Q3" i="7" s="1"/>
  <c r="R3" i="7" s="1"/>
  <c r="S3" i="7" s="1"/>
  <c r="T3" i="7" s="1"/>
  <c r="U3" i="7" s="1"/>
  <c r="V3" i="7" s="1"/>
  <c r="W3" i="7" s="1"/>
  <c r="X3" i="7" s="1"/>
  <c r="Y3" i="7" s="1"/>
  <c r="Z3" i="7" s="1"/>
  <c r="AA3" i="7" s="1"/>
  <c r="AB3" i="7" s="1"/>
  <c r="AC3" i="7" s="1"/>
  <c r="AD3" i="7" s="1"/>
  <c r="AE3" i="7" s="1"/>
  <c r="AF3" i="7" s="1"/>
  <c r="C3" i="6" s="1"/>
  <c r="D3" i="6" s="1"/>
  <c r="E3" i="6" s="1"/>
  <c r="F3" i="6" s="1"/>
  <c r="G3" i="6" s="1"/>
  <c r="H3" i="6" s="1"/>
  <c r="I3" i="6" s="1"/>
  <c r="J3" i="6" s="1"/>
  <c r="K3" i="6" s="1"/>
  <c r="L3" i="6" s="1"/>
  <c r="M3" i="6" s="1"/>
  <c r="N3" i="6" s="1"/>
  <c r="O3" i="6" s="1"/>
  <c r="P3" i="6" s="1"/>
  <c r="Q3" i="6" s="1"/>
  <c r="R3" i="6" s="1"/>
  <c r="S3" i="6" s="1"/>
  <c r="T3" i="6" s="1"/>
  <c r="U3" i="6" s="1"/>
  <c r="V3" i="6" s="1"/>
  <c r="W3" i="6" s="1"/>
  <c r="X3" i="6" s="1"/>
  <c r="Y3" i="6" s="1"/>
  <c r="Z3" i="6" s="1"/>
  <c r="AA3" i="6" s="1"/>
  <c r="AB3" i="6" s="1"/>
  <c r="AC3" i="6" s="1"/>
  <c r="AD3" i="6" s="1"/>
  <c r="AE3" i="6" s="1"/>
  <c r="AF3" i="6" s="1"/>
  <c r="AG3" i="6" s="1"/>
  <c r="C3" i="5" s="1"/>
  <c r="D3" i="5" s="1"/>
  <c r="E3" i="5" s="1"/>
  <c r="F3" i="5" s="1"/>
  <c r="G3" i="5" s="1"/>
  <c r="H3" i="5" s="1"/>
  <c r="I3" i="5" s="1"/>
  <c r="J3" i="5" s="1"/>
  <c r="K3" i="5" s="1"/>
  <c r="L3" i="5" s="1"/>
  <c r="M3" i="5" s="1"/>
  <c r="N3" i="5" s="1"/>
  <c r="O3" i="5" s="1"/>
  <c r="P3" i="5" s="1"/>
  <c r="Q3" i="5" s="1"/>
  <c r="R3" i="5" s="1"/>
  <c r="S3" i="5" s="1"/>
  <c r="T3" i="5" s="1"/>
  <c r="U3" i="5" s="1"/>
  <c r="V3" i="5" s="1"/>
  <c r="W3" i="5" s="1"/>
  <c r="X3" i="5" s="1"/>
  <c r="Y3" i="5" s="1"/>
  <c r="Z3" i="5" s="1"/>
  <c r="AA3" i="5" s="1"/>
  <c r="AB3" i="5" s="1"/>
  <c r="AC3" i="5" s="1"/>
  <c r="AD3" i="5" s="1"/>
  <c r="AE3" i="5" s="1"/>
  <c r="AF3" i="5" s="1"/>
  <c r="AG3" i="5" s="1"/>
  <c r="C3" i="4" s="1"/>
  <c r="D3" i="4" s="1"/>
  <c r="E3" i="4" s="1"/>
  <c r="F3" i="4" s="1"/>
  <c r="G3" i="4" s="1"/>
  <c r="H3" i="4" s="1"/>
  <c r="I3" i="4" s="1"/>
  <c r="J3" i="4" s="1"/>
  <c r="K3" i="4" s="1"/>
  <c r="L3" i="4" s="1"/>
  <c r="M3" i="4" s="1"/>
  <c r="N3" i="4" s="1"/>
  <c r="O3" i="4" s="1"/>
  <c r="P3" i="4" s="1"/>
  <c r="Q3" i="4" s="1"/>
  <c r="R3" i="4" s="1"/>
  <c r="S3" i="4" s="1"/>
  <c r="T3" i="4" s="1"/>
  <c r="U3" i="4" s="1"/>
  <c r="V3" i="4" s="1"/>
  <c r="W3" i="4" s="1"/>
  <c r="X3" i="4" s="1"/>
  <c r="Y3" i="4" s="1"/>
  <c r="Z3" i="4" s="1"/>
  <c r="AA3" i="4" s="1"/>
  <c r="AB3" i="4" s="1"/>
  <c r="AC3" i="4" s="1"/>
  <c r="AD3" i="4" s="1"/>
  <c r="AE3" i="4" s="1"/>
  <c r="AF3" i="4" s="1"/>
  <c r="C3" i="3" s="1"/>
  <c r="D3" i="3" s="1"/>
  <c r="E3" i="3" s="1"/>
  <c r="F3" i="3" s="1"/>
  <c r="G3" i="3" s="1"/>
  <c r="H3" i="3" s="1"/>
  <c r="I3" i="3" s="1"/>
  <c r="J3" i="3" s="1"/>
  <c r="K3" i="3" s="1"/>
  <c r="L3" i="3" s="1"/>
  <c r="M3" i="3" s="1"/>
  <c r="N3" i="3" s="1"/>
  <c r="O3" i="3" s="1"/>
  <c r="P3" i="3" s="1"/>
  <c r="Q3" i="3" s="1"/>
  <c r="R3" i="3" s="1"/>
  <c r="S3" i="3" s="1"/>
  <c r="T3" i="3" s="1"/>
  <c r="U3" i="3" s="1"/>
  <c r="V3" i="3" s="1"/>
  <c r="W3" i="3" s="1"/>
  <c r="X3" i="3" s="1"/>
  <c r="Y3" i="3" s="1"/>
  <c r="Z3" i="3" s="1"/>
  <c r="AA3" i="3" s="1"/>
  <c r="AB3" i="3" s="1"/>
  <c r="AC3" i="3" s="1"/>
  <c r="AD3" i="3" s="1"/>
  <c r="AE3" i="3" s="1"/>
  <c r="AF3" i="3" s="1"/>
  <c r="AG3" i="3" s="1"/>
  <c r="C3" i="2" s="1"/>
  <c r="D3" i="2" s="1"/>
  <c r="E3" i="2" s="1"/>
  <c r="F3" i="2" s="1"/>
  <c r="G3" i="2" s="1"/>
  <c r="H3" i="2" s="1"/>
  <c r="I3" i="2" s="1"/>
  <c r="J3" i="2" s="1"/>
  <c r="K3" i="2" s="1"/>
  <c r="L3" i="2" s="1"/>
  <c r="M3" i="2" s="1"/>
  <c r="N3" i="2" s="1"/>
  <c r="O3" i="2" s="1"/>
  <c r="P3" i="2" s="1"/>
  <c r="Q3" i="2" s="1"/>
  <c r="R3" i="2" s="1"/>
  <c r="S3" i="2" s="1"/>
  <c r="T3" i="2" s="1"/>
  <c r="U3" i="2" s="1"/>
  <c r="V3" i="2" s="1"/>
  <c r="W3" i="2" s="1"/>
  <c r="X3" i="2" s="1"/>
  <c r="Y3" i="2" s="1"/>
  <c r="Z3" i="2" s="1"/>
  <c r="AA3" i="2" s="1"/>
  <c r="AB3" i="2" s="1"/>
  <c r="AC3" i="2" s="1"/>
  <c r="AD3" i="2" s="1"/>
  <c r="AE3" i="2" s="1"/>
  <c r="AF3" i="2" s="1"/>
  <c r="C3" i="1" s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AG3" i="1" s="1"/>
  <c r="C3" i="12"/>
  <c r="D3" i="12" s="1"/>
  <c r="E3" i="12" s="1"/>
  <c r="F3" i="12" s="1"/>
  <c r="G3" i="12" s="1"/>
  <c r="H3" i="12" s="1"/>
  <c r="I3" i="12" s="1"/>
  <c r="J3" i="12" s="1"/>
  <c r="K3" i="12" s="1"/>
  <c r="L3" i="12" s="1"/>
  <c r="M3" i="12" s="1"/>
  <c r="N3" i="12" s="1"/>
  <c r="O3" i="12" s="1"/>
  <c r="P3" i="12" s="1"/>
  <c r="Q3" i="12" s="1"/>
  <c r="R3" i="12" s="1"/>
  <c r="S3" i="12" s="1"/>
  <c r="T3" i="12" s="1"/>
  <c r="U3" i="12" s="1"/>
  <c r="V3" i="12" s="1"/>
  <c r="W3" i="12" s="1"/>
  <c r="X3" i="12" s="1"/>
  <c r="Y3" i="12" s="1"/>
  <c r="Z3" i="12" s="1"/>
  <c r="AA3" i="12" s="1"/>
  <c r="AB3" i="12" s="1"/>
  <c r="AC3" i="12" s="1"/>
  <c r="AD3" i="12" s="1"/>
  <c r="AE3" i="12" s="1"/>
  <c r="AF3" i="12" s="1"/>
  <c r="AG3" i="12" s="1"/>
  <c r="C3" i="11" s="1"/>
  <c r="D3" i="11" s="1"/>
  <c r="E3" i="11" s="1"/>
  <c r="F3" i="11" s="1"/>
  <c r="G3" i="11" s="1"/>
  <c r="H3" i="11" s="1"/>
  <c r="I3" i="11" s="1"/>
  <c r="J3" i="11" s="1"/>
  <c r="K3" i="11" s="1"/>
  <c r="L3" i="11" s="1"/>
  <c r="M3" i="11" s="1"/>
  <c r="N3" i="11" s="1"/>
  <c r="O3" i="11" s="1"/>
  <c r="P3" i="11" s="1"/>
  <c r="Q3" i="11" s="1"/>
  <c r="R3" i="11" s="1"/>
  <c r="S3" i="11" s="1"/>
  <c r="T3" i="11" s="1"/>
  <c r="U3" i="11" s="1"/>
  <c r="V3" i="11" s="1"/>
  <c r="W3" i="11" s="1"/>
  <c r="X3" i="11" s="1"/>
  <c r="Y3" i="11" s="1"/>
  <c r="Z3" i="11" s="1"/>
  <c r="AA3" i="11" s="1"/>
  <c r="AB3" i="11" s="1"/>
  <c r="AC3" i="11" s="1"/>
  <c r="AD3" i="11" s="1"/>
  <c r="I4" i="11" l="1"/>
  <c r="H35" i="11"/>
  <c r="H4" i="1"/>
  <c r="G35" i="1"/>
  <c r="H4" i="8"/>
  <c r="G35" i="8"/>
  <c r="H4" i="2"/>
  <c r="G35" i="2"/>
  <c r="I4" i="9"/>
  <c r="H35" i="9"/>
  <c r="I4" i="6"/>
  <c r="H35" i="6"/>
  <c r="H4" i="4"/>
  <c r="G35" i="4"/>
  <c r="J4" i="3"/>
  <c r="I35" i="3"/>
  <c r="I4" i="7"/>
  <c r="H35" i="7"/>
  <c r="I4" i="10"/>
  <c r="H35" i="10"/>
  <c r="H4" i="5"/>
  <c r="G35" i="5"/>
  <c r="AE3" i="11"/>
  <c r="I4" i="1" l="1"/>
  <c r="H35" i="1"/>
  <c r="J4" i="11"/>
  <c r="I35" i="11"/>
  <c r="H35" i="8"/>
  <c r="I4" i="8"/>
  <c r="J4" i="10"/>
  <c r="J62" i="10" s="1"/>
  <c r="I35" i="10"/>
  <c r="K4" i="3"/>
  <c r="J35" i="3"/>
  <c r="I4" i="4"/>
  <c r="H35" i="4"/>
  <c r="J4" i="9"/>
  <c r="J31" i="9" s="1"/>
  <c r="I35" i="9"/>
  <c r="I4" i="5"/>
  <c r="I62" i="5" s="1"/>
  <c r="H35" i="5"/>
  <c r="J4" i="7"/>
  <c r="I35" i="7"/>
  <c r="J4" i="6"/>
  <c r="I35" i="6"/>
  <c r="I4" i="2"/>
  <c r="H35" i="2"/>
  <c r="AG31" i="12"/>
  <c r="AG62" i="12"/>
  <c r="AG21" i="10"/>
  <c r="AG21" i="8"/>
  <c r="AG21" i="6"/>
  <c r="AG21" i="5"/>
  <c r="AG21" i="3"/>
  <c r="AG21" i="1"/>
  <c r="AG21" i="12"/>
  <c r="AG12" i="10"/>
  <c r="AG12" i="8"/>
  <c r="AG12" i="6"/>
  <c r="AG12" i="5"/>
  <c r="AG12" i="3"/>
  <c r="AG12" i="1"/>
  <c r="AG12" i="12"/>
  <c r="J62" i="11"/>
  <c r="I62" i="11"/>
  <c r="H62" i="11"/>
  <c r="G62" i="11"/>
  <c r="F62" i="11"/>
  <c r="E62" i="11"/>
  <c r="D62" i="11"/>
  <c r="I62" i="10"/>
  <c r="H62" i="10"/>
  <c r="G62" i="10"/>
  <c r="F62" i="10"/>
  <c r="E62" i="10"/>
  <c r="D62" i="10"/>
  <c r="I62" i="9"/>
  <c r="H62" i="9"/>
  <c r="G62" i="9"/>
  <c r="F62" i="9"/>
  <c r="E62" i="9"/>
  <c r="D62" i="9"/>
  <c r="I62" i="8"/>
  <c r="H62" i="8"/>
  <c r="G62" i="8"/>
  <c r="F62" i="8"/>
  <c r="E62" i="8"/>
  <c r="D62" i="8"/>
  <c r="I62" i="7"/>
  <c r="H62" i="7"/>
  <c r="G62" i="7"/>
  <c r="F62" i="7"/>
  <c r="E62" i="7"/>
  <c r="D62" i="7"/>
  <c r="J62" i="6"/>
  <c r="I62" i="6"/>
  <c r="H62" i="6"/>
  <c r="G62" i="6"/>
  <c r="F62" i="6"/>
  <c r="E62" i="6"/>
  <c r="D62" i="6"/>
  <c r="H62" i="5"/>
  <c r="G62" i="5"/>
  <c r="F62" i="5"/>
  <c r="E62" i="5"/>
  <c r="D62" i="5"/>
  <c r="I62" i="4"/>
  <c r="H62" i="4"/>
  <c r="G62" i="4"/>
  <c r="F62" i="4"/>
  <c r="E62" i="4"/>
  <c r="D62" i="4"/>
  <c r="J62" i="3"/>
  <c r="I62" i="3"/>
  <c r="H62" i="3"/>
  <c r="G62" i="3"/>
  <c r="F62" i="3"/>
  <c r="E62" i="3"/>
  <c r="D62" i="3"/>
  <c r="I62" i="2"/>
  <c r="H62" i="2"/>
  <c r="G62" i="2"/>
  <c r="F62" i="2"/>
  <c r="E62" i="2"/>
  <c r="D62" i="2"/>
  <c r="I62" i="1"/>
  <c r="H62" i="1"/>
  <c r="G62" i="1"/>
  <c r="F62" i="1"/>
  <c r="E62" i="1"/>
  <c r="D62" i="1"/>
  <c r="AF62" i="12"/>
  <c r="AE62" i="12"/>
  <c r="AD62" i="12"/>
  <c r="AC62" i="12"/>
  <c r="AB62" i="12"/>
  <c r="AA62" i="12"/>
  <c r="Z62" i="12"/>
  <c r="Y62" i="12"/>
  <c r="X62" i="12"/>
  <c r="W62" i="12"/>
  <c r="V62" i="12"/>
  <c r="U62" i="12"/>
  <c r="T62" i="12"/>
  <c r="S62" i="12"/>
  <c r="R62" i="12"/>
  <c r="Q62" i="12"/>
  <c r="P62" i="12"/>
  <c r="O62" i="12"/>
  <c r="N62" i="12"/>
  <c r="M62" i="12"/>
  <c r="L62" i="12"/>
  <c r="K62" i="12"/>
  <c r="J62" i="12"/>
  <c r="I62" i="12"/>
  <c r="H62" i="12"/>
  <c r="G62" i="12"/>
  <c r="F62" i="12"/>
  <c r="E62" i="12"/>
  <c r="D62" i="12"/>
  <c r="C62" i="11"/>
  <c r="C62" i="10"/>
  <c r="C62" i="9"/>
  <c r="C62" i="8"/>
  <c r="C62" i="7"/>
  <c r="C62" i="6"/>
  <c r="C62" i="5"/>
  <c r="C62" i="4"/>
  <c r="C62" i="3"/>
  <c r="C62" i="2"/>
  <c r="C62" i="1"/>
  <c r="C62" i="12"/>
  <c r="J31" i="11"/>
  <c r="I31" i="11"/>
  <c r="H31" i="11"/>
  <c r="G31" i="11"/>
  <c r="F31" i="11"/>
  <c r="E31" i="11"/>
  <c r="D31" i="11"/>
  <c r="J31" i="10"/>
  <c r="I31" i="10"/>
  <c r="H31" i="10"/>
  <c r="G31" i="10"/>
  <c r="F31" i="10"/>
  <c r="E31" i="10"/>
  <c r="D31" i="10"/>
  <c r="I31" i="9"/>
  <c r="H31" i="9"/>
  <c r="G31" i="9"/>
  <c r="F31" i="9"/>
  <c r="E31" i="9"/>
  <c r="D31" i="9"/>
  <c r="I31" i="8"/>
  <c r="H31" i="8"/>
  <c r="G31" i="8"/>
  <c r="F31" i="8"/>
  <c r="E31" i="8"/>
  <c r="D31" i="8"/>
  <c r="I31" i="7"/>
  <c r="H31" i="7"/>
  <c r="G31" i="7"/>
  <c r="F31" i="7"/>
  <c r="E31" i="7"/>
  <c r="D31" i="7"/>
  <c r="I31" i="6"/>
  <c r="H31" i="6"/>
  <c r="G31" i="6"/>
  <c r="F31" i="6"/>
  <c r="E31" i="6"/>
  <c r="D31" i="6"/>
  <c r="H31" i="5"/>
  <c r="G31" i="5"/>
  <c r="F31" i="5"/>
  <c r="E31" i="5"/>
  <c r="D31" i="5"/>
  <c r="I31" i="4"/>
  <c r="H31" i="4"/>
  <c r="G31" i="4"/>
  <c r="F31" i="4"/>
  <c r="E31" i="4"/>
  <c r="D31" i="4"/>
  <c r="J31" i="3"/>
  <c r="I31" i="3"/>
  <c r="H31" i="3"/>
  <c r="G31" i="3"/>
  <c r="F31" i="3"/>
  <c r="E31" i="3"/>
  <c r="D31" i="3"/>
  <c r="I31" i="2"/>
  <c r="H31" i="2"/>
  <c r="G31" i="2"/>
  <c r="F31" i="2"/>
  <c r="E31" i="2"/>
  <c r="D31" i="2"/>
  <c r="I31" i="1"/>
  <c r="H31" i="1"/>
  <c r="G31" i="1"/>
  <c r="F31" i="1"/>
  <c r="E31" i="1"/>
  <c r="D31" i="1"/>
  <c r="AF31" i="12"/>
  <c r="AE31" i="12"/>
  <c r="AD31" i="12"/>
  <c r="AC31" i="12"/>
  <c r="AB31" i="12"/>
  <c r="AA31" i="12"/>
  <c r="Z31" i="12"/>
  <c r="Y31" i="12"/>
  <c r="X31" i="12"/>
  <c r="W31" i="12"/>
  <c r="V31" i="12"/>
  <c r="U31" i="12"/>
  <c r="T31" i="12"/>
  <c r="S31" i="12"/>
  <c r="R31" i="12"/>
  <c r="Q31" i="12"/>
  <c r="P31" i="12"/>
  <c r="O31" i="12"/>
  <c r="N31" i="12"/>
  <c r="M31" i="12"/>
  <c r="L31" i="12"/>
  <c r="K31" i="12"/>
  <c r="J31" i="12"/>
  <c r="I31" i="12"/>
  <c r="H31" i="12"/>
  <c r="G31" i="12"/>
  <c r="F31" i="12"/>
  <c r="E31" i="12"/>
  <c r="D31" i="12"/>
  <c r="C31" i="11"/>
  <c r="C31" i="10"/>
  <c r="C31" i="9"/>
  <c r="C31" i="8"/>
  <c r="C31" i="7"/>
  <c r="C31" i="6"/>
  <c r="C31" i="5"/>
  <c r="C31" i="4"/>
  <c r="C31" i="3"/>
  <c r="C31" i="2"/>
  <c r="C31" i="1"/>
  <c r="C31" i="12"/>
  <c r="A61" i="11"/>
  <c r="A61" i="10"/>
  <c r="A61" i="9"/>
  <c r="A61" i="8"/>
  <c r="A61" i="7"/>
  <c r="A61" i="6"/>
  <c r="A61" i="5"/>
  <c r="A61" i="4"/>
  <c r="A61" i="3"/>
  <c r="A61" i="2"/>
  <c r="A61" i="1"/>
  <c r="A61" i="12"/>
  <c r="A30" i="11"/>
  <c r="A30" i="10"/>
  <c r="A30" i="9"/>
  <c r="A30" i="8"/>
  <c r="A30" i="7"/>
  <c r="A30" i="6"/>
  <c r="A30" i="5"/>
  <c r="A30" i="4"/>
  <c r="A30" i="3"/>
  <c r="A30" i="2"/>
  <c r="A30" i="1"/>
  <c r="A30" i="12"/>
  <c r="K4" i="11" l="1"/>
  <c r="J35" i="11"/>
  <c r="J4" i="1"/>
  <c r="I35" i="1"/>
  <c r="J4" i="8"/>
  <c r="I35" i="8"/>
  <c r="I31" i="5"/>
  <c r="K4" i="6"/>
  <c r="J35" i="6"/>
  <c r="J31" i="6"/>
  <c r="K4" i="7"/>
  <c r="J35" i="7"/>
  <c r="J31" i="7"/>
  <c r="L4" i="3"/>
  <c r="K35" i="3"/>
  <c r="K62" i="3"/>
  <c r="K31" i="3"/>
  <c r="J62" i="7"/>
  <c r="K4" i="9"/>
  <c r="J35" i="9"/>
  <c r="J62" i="9"/>
  <c r="J4" i="2"/>
  <c r="I35" i="2"/>
  <c r="J4" i="5"/>
  <c r="I35" i="5"/>
  <c r="J4" i="4"/>
  <c r="I35" i="4"/>
  <c r="K4" i="10"/>
  <c r="J35" i="10"/>
  <c r="AH23" i="1"/>
  <c r="AH24" i="1"/>
  <c r="AH25" i="1"/>
  <c r="AH26" i="1"/>
  <c r="AH27" i="1"/>
  <c r="AH28" i="1"/>
  <c r="AG23" i="2"/>
  <c r="AG24" i="2"/>
  <c r="AG25" i="2"/>
  <c r="AG26" i="2"/>
  <c r="AG27" i="2"/>
  <c r="AG28" i="2"/>
  <c r="AH23" i="3"/>
  <c r="AH24" i="3"/>
  <c r="AH25" i="3"/>
  <c r="AH26" i="3"/>
  <c r="AH27" i="3"/>
  <c r="AH28" i="3"/>
  <c r="AG23" i="4"/>
  <c r="AG24" i="4"/>
  <c r="AG25" i="4"/>
  <c r="AG26" i="4"/>
  <c r="AG27" i="4"/>
  <c r="AG28" i="4"/>
  <c r="AH23" i="5"/>
  <c r="AH24" i="5"/>
  <c r="AH25" i="5"/>
  <c r="AH26" i="5"/>
  <c r="AH27" i="5"/>
  <c r="AH28" i="5"/>
  <c r="AH23" i="6"/>
  <c r="AH24" i="6"/>
  <c r="AH25" i="6"/>
  <c r="AH26" i="6"/>
  <c r="AH27" i="6"/>
  <c r="AH28" i="6"/>
  <c r="AG23" i="7"/>
  <c r="AG24" i="7"/>
  <c r="AG25" i="7"/>
  <c r="AG26" i="7"/>
  <c r="AG27" i="7"/>
  <c r="AG28" i="7"/>
  <c r="AH23" i="8"/>
  <c r="AH24" i="8"/>
  <c r="AH25" i="8"/>
  <c r="AH26" i="8"/>
  <c r="AH27" i="8"/>
  <c r="AH28" i="8"/>
  <c r="AG23" i="9"/>
  <c r="AG24" i="9"/>
  <c r="AG25" i="9"/>
  <c r="AG26" i="9"/>
  <c r="AG27" i="9"/>
  <c r="AG28" i="9"/>
  <c r="AH23" i="10"/>
  <c r="AH24" i="10"/>
  <c r="AH25" i="10"/>
  <c r="AH26" i="10"/>
  <c r="AH27" i="10"/>
  <c r="AH28" i="10"/>
  <c r="AH23" i="12"/>
  <c r="AH24" i="12"/>
  <c r="AH25" i="12"/>
  <c r="AH26" i="12"/>
  <c r="AH27" i="12"/>
  <c r="AH28" i="12"/>
  <c r="AH13" i="1"/>
  <c r="AG13" i="2"/>
  <c r="AH13" i="3"/>
  <c r="AG13" i="4"/>
  <c r="AH13" i="5"/>
  <c r="AH13" i="6"/>
  <c r="AG13" i="7"/>
  <c r="AH13" i="8"/>
  <c r="AG13" i="9"/>
  <c r="AH13" i="10"/>
  <c r="AH13" i="12"/>
  <c r="K4" i="1" l="1"/>
  <c r="J35" i="1"/>
  <c r="J62" i="1"/>
  <c r="J31" i="1"/>
  <c r="L4" i="11"/>
  <c r="K35" i="11"/>
  <c r="K31" i="11"/>
  <c r="K62" i="11"/>
  <c r="K4" i="8"/>
  <c r="J35" i="8"/>
  <c r="J62" i="8"/>
  <c r="J31" i="8"/>
  <c r="L4" i="10"/>
  <c r="K35" i="10"/>
  <c r="K31" i="10"/>
  <c r="K62" i="10"/>
  <c r="K4" i="5"/>
  <c r="J35" i="5"/>
  <c r="J62" i="5"/>
  <c r="J31" i="5"/>
  <c r="M4" i="3"/>
  <c r="L35" i="3"/>
  <c r="L62" i="3"/>
  <c r="L31" i="3"/>
  <c r="L4" i="9"/>
  <c r="K35" i="9"/>
  <c r="K31" i="9"/>
  <c r="K62" i="9"/>
  <c r="L4" i="7"/>
  <c r="K35" i="7"/>
  <c r="K62" i="7"/>
  <c r="K31" i="7"/>
  <c r="K4" i="2"/>
  <c r="J35" i="2"/>
  <c r="J62" i="2"/>
  <c r="J31" i="2"/>
  <c r="K4" i="4"/>
  <c r="J35" i="4"/>
  <c r="J62" i="4"/>
  <c r="J31" i="4"/>
  <c r="L4" i="6"/>
  <c r="K35" i="6"/>
  <c r="K31" i="6"/>
  <c r="K62" i="6"/>
  <c r="AE43" i="10"/>
  <c r="AC21" i="11"/>
  <c r="AA12" i="1"/>
  <c r="AE60" i="11"/>
  <c r="AE52" i="11"/>
  <c r="AE43" i="11"/>
  <c r="AG54" i="2"/>
  <c r="AG55" i="2"/>
  <c r="AG56" i="2"/>
  <c r="AG57" i="2"/>
  <c r="AG58" i="2"/>
  <c r="AG59" i="2"/>
  <c r="AG44" i="2"/>
  <c r="AG45" i="2"/>
  <c r="AG46" i="2"/>
  <c r="AG47" i="2"/>
  <c r="AG48" i="2"/>
  <c r="AG50" i="2"/>
  <c r="AG51" i="2"/>
  <c r="AG37" i="2"/>
  <c r="AG38" i="2"/>
  <c r="AG39" i="2"/>
  <c r="AG40" i="2"/>
  <c r="AG41" i="2"/>
  <c r="AG42" i="2"/>
  <c r="AG14" i="2"/>
  <c r="AG15" i="2"/>
  <c r="AG16" i="2"/>
  <c r="AG17" i="2"/>
  <c r="AG19" i="2"/>
  <c r="AG20" i="2"/>
  <c r="AG6" i="2"/>
  <c r="AG7" i="2"/>
  <c r="AG8" i="2"/>
  <c r="AG9" i="2"/>
  <c r="AG10" i="2"/>
  <c r="AG11" i="2"/>
  <c r="AG54" i="4"/>
  <c r="AG55" i="4"/>
  <c r="AG56" i="4"/>
  <c r="AG57" i="4"/>
  <c r="AG58" i="4"/>
  <c r="AG59" i="4"/>
  <c r="AG44" i="4"/>
  <c r="AG45" i="4"/>
  <c r="AG46" i="4"/>
  <c r="AG47" i="4"/>
  <c r="AG48" i="4"/>
  <c r="AG50" i="4"/>
  <c r="AG51" i="4"/>
  <c r="AG37" i="4"/>
  <c r="AG38" i="4"/>
  <c r="AG39" i="4"/>
  <c r="AG40" i="4"/>
  <c r="AG41" i="4"/>
  <c r="AG42" i="4"/>
  <c r="AG14" i="4"/>
  <c r="AG15" i="4"/>
  <c r="AG16" i="4"/>
  <c r="AG17" i="4"/>
  <c r="AG19" i="4"/>
  <c r="AG20" i="4"/>
  <c r="AG6" i="4"/>
  <c r="AG7" i="4"/>
  <c r="AG8" i="4"/>
  <c r="AG9" i="4"/>
  <c r="AG10" i="4"/>
  <c r="AG11" i="4"/>
  <c r="AG54" i="7"/>
  <c r="AG55" i="7"/>
  <c r="AG56" i="7"/>
  <c r="AG57" i="7"/>
  <c r="AG58" i="7"/>
  <c r="AG59" i="7"/>
  <c r="AG44" i="7"/>
  <c r="AG45" i="7"/>
  <c r="AG46" i="7"/>
  <c r="AG47" i="7"/>
  <c r="AG48" i="7"/>
  <c r="AG50" i="7"/>
  <c r="AG51" i="7"/>
  <c r="AG37" i="7"/>
  <c r="AG38" i="7"/>
  <c r="AG39" i="7"/>
  <c r="AG40" i="7"/>
  <c r="AG41" i="7"/>
  <c r="AG42" i="7"/>
  <c r="AG14" i="7"/>
  <c r="AG15" i="7"/>
  <c r="AG16" i="7"/>
  <c r="AG17" i="7"/>
  <c r="AG19" i="7"/>
  <c r="AG20" i="7"/>
  <c r="AG6" i="7"/>
  <c r="AG7" i="7"/>
  <c r="AG8" i="7"/>
  <c r="AG9" i="7"/>
  <c r="AG10" i="7"/>
  <c r="AG11" i="7"/>
  <c r="AG59" i="9"/>
  <c r="AG58" i="9"/>
  <c r="AG57" i="9"/>
  <c r="AG56" i="9"/>
  <c r="AG55" i="9"/>
  <c r="AG54" i="9"/>
  <c r="AG29" i="9"/>
  <c r="AG9" i="9"/>
  <c r="AG45" i="9"/>
  <c r="AG40" i="9"/>
  <c r="AG39" i="9"/>
  <c r="AG38" i="9"/>
  <c r="AG14" i="9"/>
  <c r="AG8" i="9"/>
  <c r="AG7" i="9"/>
  <c r="AH54" i="1"/>
  <c r="AH55" i="1"/>
  <c r="AH56" i="1"/>
  <c r="AH57" i="1"/>
  <c r="AH58" i="1"/>
  <c r="AH59" i="1"/>
  <c r="AH44" i="1"/>
  <c r="AH45" i="1"/>
  <c r="AH46" i="1"/>
  <c r="AH47" i="1"/>
  <c r="AH48" i="1"/>
  <c r="AH50" i="1"/>
  <c r="AH51" i="1"/>
  <c r="AH37" i="1"/>
  <c r="AH38" i="1"/>
  <c r="AH39" i="1"/>
  <c r="AH40" i="1"/>
  <c r="AH41" i="1"/>
  <c r="AH42" i="1"/>
  <c r="AH29" i="1"/>
  <c r="AH14" i="1"/>
  <c r="AH15" i="1"/>
  <c r="AH16" i="1"/>
  <c r="AH17" i="1"/>
  <c r="AH19" i="1"/>
  <c r="AH20" i="1"/>
  <c r="AH6" i="1"/>
  <c r="AH8" i="1"/>
  <c r="AH7" i="1"/>
  <c r="AH9" i="1"/>
  <c r="AH10" i="1"/>
  <c r="AH11" i="1"/>
  <c r="AH54" i="3"/>
  <c r="AH55" i="3"/>
  <c r="AH56" i="3"/>
  <c r="AH57" i="3"/>
  <c r="AH58" i="3"/>
  <c r="AH59" i="3"/>
  <c r="AH44" i="3"/>
  <c r="AH45" i="3"/>
  <c r="AH46" i="3"/>
  <c r="AH47" i="3"/>
  <c r="AH48" i="3"/>
  <c r="AH50" i="3"/>
  <c r="AH51" i="3"/>
  <c r="AH37" i="3"/>
  <c r="AH38" i="3"/>
  <c r="AH39" i="3"/>
  <c r="AH40" i="3"/>
  <c r="AH41" i="3"/>
  <c r="AH42" i="3"/>
  <c r="AH29" i="3"/>
  <c r="AH14" i="3"/>
  <c r="AH15" i="3"/>
  <c r="AH16" i="3"/>
  <c r="AH17" i="3"/>
  <c r="AH19" i="3"/>
  <c r="AH20" i="3"/>
  <c r="AH6" i="3"/>
  <c r="AH7" i="3"/>
  <c r="AH8" i="3"/>
  <c r="AH9" i="3"/>
  <c r="AH10" i="3"/>
  <c r="AH11" i="3"/>
  <c r="AH54" i="5"/>
  <c r="AH55" i="5"/>
  <c r="AH56" i="5"/>
  <c r="AH57" i="5"/>
  <c r="AH58" i="5"/>
  <c r="AH59" i="5"/>
  <c r="AH44" i="5"/>
  <c r="AH45" i="5"/>
  <c r="AH46" i="5"/>
  <c r="AH47" i="5"/>
  <c r="AH48" i="5"/>
  <c r="AH50" i="5"/>
  <c r="AH51" i="5"/>
  <c r="AH37" i="5"/>
  <c r="AH38" i="5"/>
  <c r="AH39" i="5"/>
  <c r="AH40" i="5"/>
  <c r="AH41" i="5"/>
  <c r="AH42" i="5"/>
  <c r="AH14" i="5"/>
  <c r="AH15" i="5"/>
  <c r="AH16" i="5"/>
  <c r="AH17" i="5"/>
  <c r="AH19" i="5"/>
  <c r="AH20" i="5"/>
  <c r="AH6" i="5"/>
  <c r="AH7" i="5"/>
  <c r="AH8" i="5"/>
  <c r="AH9" i="5"/>
  <c r="AH10" i="5"/>
  <c r="AH11" i="5"/>
  <c r="AH54" i="6"/>
  <c r="AH55" i="6"/>
  <c r="AH56" i="6"/>
  <c r="AH57" i="6"/>
  <c r="AH58" i="6"/>
  <c r="AH59" i="6"/>
  <c r="AH44" i="6"/>
  <c r="AH45" i="6"/>
  <c r="AH46" i="6"/>
  <c r="AH47" i="6"/>
  <c r="AH48" i="6"/>
  <c r="AH50" i="6"/>
  <c r="AH51" i="6"/>
  <c r="AH37" i="6"/>
  <c r="AH38" i="6"/>
  <c r="AH39" i="6"/>
  <c r="AH40" i="6"/>
  <c r="AH41" i="6"/>
  <c r="AH42" i="6"/>
  <c r="AH14" i="6"/>
  <c r="AH15" i="6"/>
  <c r="AH16" i="6"/>
  <c r="AH17" i="6"/>
  <c r="AH19" i="6"/>
  <c r="AH20" i="6"/>
  <c r="AH6" i="6"/>
  <c r="AH7" i="6"/>
  <c r="AH8" i="6"/>
  <c r="AH9" i="6"/>
  <c r="AH10" i="6"/>
  <c r="AH11" i="6"/>
  <c r="AH54" i="8"/>
  <c r="AH55" i="8"/>
  <c r="AH56" i="8"/>
  <c r="AH57" i="8"/>
  <c r="AH58" i="8"/>
  <c r="AH59" i="8"/>
  <c r="AH44" i="8"/>
  <c r="AH45" i="8"/>
  <c r="AH46" i="8"/>
  <c r="AH47" i="8"/>
  <c r="AH48" i="8"/>
  <c r="AH50" i="8"/>
  <c r="AH51" i="8"/>
  <c r="AH37" i="8"/>
  <c r="AH38" i="8"/>
  <c r="AH39" i="8"/>
  <c r="AH40" i="8"/>
  <c r="AH41" i="8"/>
  <c r="AH42" i="8"/>
  <c r="AH29" i="8"/>
  <c r="AH14" i="8"/>
  <c r="AH15" i="8"/>
  <c r="AH16" i="8"/>
  <c r="AH17" i="8"/>
  <c r="AH19" i="8"/>
  <c r="AH20" i="8"/>
  <c r="AH6" i="8"/>
  <c r="AH7" i="8"/>
  <c r="AH8" i="8"/>
  <c r="AH9" i="8"/>
  <c r="AH10" i="8"/>
  <c r="AH11" i="8"/>
  <c r="AH54" i="10"/>
  <c r="AH55" i="10"/>
  <c r="AH56" i="10"/>
  <c r="AH57" i="10"/>
  <c r="AH58" i="10"/>
  <c r="AH59" i="10"/>
  <c r="AH44" i="10"/>
  <c r="AH45" i="10"/>
  <c r="AH46" i="10"/>
  <c r="AH47" i="10"/>
  <c r="AH48" i="10"/>
  <c r="AH50" i="10"/>
  <c r="AH51" i="10"/>
  <c r="AH37" i="10"/>
  <c r="AH38" i="10"/>
  <c r="AH39" i="10"/>
  <c r="AH40" i="10"/>
  <c r="AH41" i="10"/>
  <c r="AH42" i="10"/>
  <c r="AH14" i="10"/>
  <c r="AH15" i="10"/>
  <c r="AH16" i="10"/>
  <c r="AH17" i="10"/>
  <c r="AH19" i="10"/>
  <c r="AH20" i="10"/>
  <c r="AH6" i="10"/>
  <c r="AH7" i="10"/>
  <c r="AH8" i="10"/>
  <c r="AH9" i="10"/>
  <c r="AH10" i="10"/>
  <c r="AH11" i="10"/>
  <c r="AF28" i="11"/>
  <c r="AF27" i="11"/>
  <c r="AF26" i="11"/>
  <c r="AF25" i="11"/>
  <c r="AF24" i="11"/>
  <c r="AF23" i="11"/>
  <c r="AF59" i="11"/>
  <c r="AF58" i="11"/>
  <c r="AF57" i="11"/>
  <c r="AF56" i="11"/>
  <c r="AF55" i="11"/>
  <c r="AF54" i="11"/>
  <c r="AF45" i="11"/>
  <c r="AF40" i="11"/>
  <c r="AF39" i="11"/>
  <c r="AF38" i="11"/>
  <c r="AF14" i="11"/>
  <c r="AF9" i="11"/>
  <c r="AF8" i="11"/>
  <c r="AF7" i="11"/>
  <c r="AH59" i="12"/>
  <c r="AH58" i="12"/>
  <c r="AH57" i="12"/>
  <c r="AH56" i="12"/>
  <c r="AH55" i="12"/>
  <c r="AH54" i="12"/>
  <c r="AH45" i="12"/>
  <c r="AH40" i="12"/>
  <c r="AH39" i="12"/>
  <c r="AH38" i="12"/>
  <c r="AH14" i="12"/>
  <c r="AH9" i="12"/>
  <c r="AH8" i="12"/>
  <c r="AH7" i="12"/>
  <c r="C21" i="12"/>
  <c r="C12" i="12"/>
  <c r="D21" i="12"/>
  <c r="D12" i="12"/>
  <c r="E21" i="12"/>
  <c r="E12" i="12"/>
  <c r="F21" i="12"/>
  <c r="F12" i="12"/>
  <c r="G21" i="12"/>
  <c r="G12" i="12"/>
  <c r="H21" i="12"/>
  <c r="H12" i="12"/>
  <c r="I21" i="12"/>
  <c r="I12" i="12"/>
  <c r="J21" i="12"/>
  <c r="J12" i="12"/>
  <c r="K21" i="12"/>
  <c r="K12" i="12"/>
  <c r="L21" i="12"/>
  <c r="L12" i="12"/>
  <c r="M21" i="12"/>
  <c r="M12" i="12"/>
  <c r="N21" i="12"/>
  <c r="N12" i="12"/>
  <c r="O21" i="12"/>
  <c r="O12" i="12"/>
  <c r="P21" i="12"/>
  <c r="P12" i="12"/>
  <c r="Q21" i="12"/>
  <c r="Q12" i="12"/>
  <c r="R21" i="12"/>
  <c r="R12" i="12"/>
  <c r="S21" i="12"/>
  <c r="S12" i="12"/>
  <c r="T21" i="12"/>
  <c r="T12" i="12"/>
  <c r="U21" i="12"/>
  <c r="U12" i="12"/>
  <c r="V21" i="12"/>
  <c r="V12" i="12"/>
  <c r="W21" i="12"/>
  <c r="W12" i="12"/>
  <c r="X21" i="12"/>
  <c r="X12" i="12"/>
  <c r="Y21" i="12"/>
  <c r="Y12" i="12"/>
  <c r="Z21" i="12"/>
  <c r="Z12" i="12"/>
  <c r="AA21" i="12"/>
  <c r="AA12" i="12"/>
  <c r="AB21" i="12"/>
  <c r="AB12" i="12"/>
  <c r="AC21" i="12"/>
  <c r="AC12" i="12"/>
  <c r="AD21" i="12"/>
  <c r="AD12" i="12"/>
  <c r="AE21" i="12"/>
  <c r="AE12" i="12"/>
  <c r="AF21" i="12"/>
  <c r="AF12" i="12"/>
  <c r="C21" i="11"/>
  <c r="C12" i="11"/>
  <c r="D21" i="11"/>
  <c r="D12" i="11"/>
  <c r="E21" i="11"/>
  <c r="E12" i="11"/>
  <c r="F21" i="11"/>
  <c r="F12" i="11"/>
  <c r="G21" i="11"/>
  <c r="G12" i="11"/>
  <c r="H21" i="11"/>
  <c r="H12" i="11"/>
  <c r="I21" i="11"/>
  <c r="I12" i="11"/>
  <c r="J21" i="11"/>
  <c r="J12" i="11"/>
  <c r="K21" i="11"/>
  <c r="K12" i="11"/>
  <c r="L21" i="11"/>
  <c r="L12" i="11"/>
  <c r="M21" i="11"/>
  <c r="M12" i="11"/>
  <c r="N21" i="11"/>
  <c r="N12" i="11"/>
  <c r="O21" i="11"/>
  <c r="O12" i="11"/>
  <c r="P21" i="11"/>
  <c r="P12" i="11"/>
  <c r="Q21" i="11"/>
  <c r="Q12" i="11"/>
  <c r="R21" i="11"/>
  <c r="R12" i="11"/>
  <c r="S21" i="11"/>
  <c r="S12" i="11"/>
  <c r="T21" i="11"/>
  <c r="T12" i="11"/>
  <c r="U21" i="11"/>
  <c r="U12" i="11"/>
  <c r="V21" i="11"/>
  <c r="V12" i="11"/>
  <c r="W21" i="11"/>
  <c r="W12" i="11"/>
  <c r="X21" i="11"/>
  <c r="X12" i="11"/>
  <c r="Y21" i="11"/>
  <c r="Y12" i="11"/>
  <c r="Z21" i="11"/>
  <c r="Z12" i="11"/>
  <c r="AA21" i="11"/>
  <c r="AA12" i="11"/>
  <c r="AB21" i="11"/>
  <c r="AB12" i="11"/>
  <c r="AC12" i="11"/>
  <c r="AD21" i="11"/>
  <c r="AD12" i="11"/>
  <c r="AE12" i="11"/>
  <c r="AE21" i="11"/>
  <c r="C43" i="11"/>
  <c r="C52" i="11"/>
  <c r="C43" i="12"/>
  <c r="C52" i="12"/>
  <c r="D43" i="12"/>
  <c r="D52" i="12"/>
  <c r="E43" i="12"/>
  <c r="E52" i="12"/>
  <c r="F43" i="12"/>
  <c r="F52" i="12"/>
  <c r="G43" i="12"/>
  <c r="G52" i="12"/>
  <c r="H43" i="12"/>
  <c r="H52" i="12"/>
  <c r="I43" i="12"/>
  <c r="I52" i="12"/>
  <c r="J43" i="12"/>
  <c r="J52" i="12"/>
  <c r="K43" i="12"/>
  <c r="K52" i="12"/>
  <c r="L43" i="12"/>
  <c r="L52" i="12"/>
  <c r="M43" i="12"/>
  <c r="M52" i="12"/>
  <c r="N43" i="12"/>
  <c r="N52" i="12"/>
  <c r="O43" i="12"/>
  <c r="O52" i="12"/>
  <c r="P43" i="12"/>
  <c r="P52" i="12"/>
  <c r="Q43" i="12"/>
  <c r="Q52" i="12"/>
  <c r="R43" i="12"/>
  <c r="R52" i="12"/>
  <c r="S43" i="12"/>
  <c r="S52" i="12"/>
  <c r="T43" i="12"/>
  <c r="T52" i="12"/>
  <c r="U43" i="12"/>
  <c r="U52" i="12"/>
  <c r="V43" i="12"/>
  <c r="V52" i="12"/>
  <c r="W43" i="12"/>
  <c r="W52" i="12"/>
  <c r="X43" i="12"/>
  <c r="X52" i="12"/>
  <c r="Y43" i="12"/>
  <c r="Y52" i="12"/>
  <c r="Z43" i="12"/>
  <c r="Z52" i="12"/>
  <c r="AA43" i="12"/>
  <c r="AA52" i="12"/>
  <c r="AB43" i="12"/>
  <c r="AB52" i="12"/>
  <c r="AC43" i="12"/>
  <c r="AC52" i="12"/>
  <c r="AD43" i="12"/>
  <c r="AD52" i="12"/>
  <c r="AE43" i="12"/>
  <c r="AE52" i="12"/>
  <c r="AF43" i="12"/>
  <c r="AF52" i="12"/>
  <c r="AG43" i="12"/>
  <c r="AG52" i="12"/>
  <c r="D43" i="11"/>
  <c r="D52" i="11"/>
  <c r="E43" i="11"/>
  <c r="E52" i="11"/>
  <c r="F43" i="11"/>
  <c r="F52" i="11"/>
  <c r="G43" i="11"/>
  <c r="G52" i="11"/>
  <c r="H43" i="11"/>
  <c r="H52" i="11"/>
  <c r="I43" i="11"/>
  <c r="I52" i="11"/>
  <c r="J43" i="11"/>
  <c r="J52" i="11"/>
  <c r="K43" i="11"/>
  <c r="K52" i="11"/>
  <c r="L43" i="11"/>
  <c r="L52" i="11"/>
  <c r="M43" i="11"/>
  <c r="M52" i="11"/>
  <c r="N43" i="11"/>
  <c r="N52" i="11"/>
  <c r="O43" i="11"/>
  <c r="O52" i="11"/>
  <c r="P43" i="11"/>
  <c r="P52" i="11"/>
  <c r="Q43" i="11"/>
  <c r="Q52" i="11"/>
  <c r="R43" i="11"/>
  <c r="R52" i="11"/>
  <c r="S43" i="11"/>
  <c r="S52" i="11"/>
  <c r="T43" i="11"/>
  <c r="T52" i="11"/>
  <c r="U43" i="11"/>
  <c r="U52" i="11"/>
  <c r="V43" i="11"/>
  <c r="V52" i="11"/>
  <c r="W43" i="11"/>
  <c r="W52" i="11"/>
  <c r="X43" i="11"/>
  <c r="X52" i="11"/>
  <c r="Y43" i="11"/>
  <c r="Y52" i="11"/>
  <c r="Z43" i="11"/>
  <c r="Z52" i="11"/>
  <c r="AA43" i="11"/>
  <c r="AA52" i="11"/>
  <c r="AB43" i="11"/>
  <c r="AB52" i="11"/>
  <c r="AC43" i="11"/>
  <c r="AC52" i="11"/>
  <c r="AD43" i="11"/>
  <c r="AD52" i="11"/>
  <c r="C43" i="10"/>
  <c r="C52" i="10"/>
  <c r="D43" i="10"/>
  <c r="D52" i="10"/>
  <c r="E43" i="10"/>
  <c r="E52" i="10"/>
  <c r="F43" i="10"/>
  <c r="F52" i="10"/>
  <c r="G43" i="10"/>
  <c r="G52" i="10"/>
  <c r="H43" i="10"/>
  <c r="H52" i="10"/>
  <c r="I43" i="10"/>
  <c r="I52" i="10"/>
  <c r="J43" i="10"/>
  <c r="J52" i="10"/>
  <c r="K43" i="10"/>
  <c r="K52" i="10"/>
  <c r="L43" i="10"/>
  <c r="L52" i="10"/>
  <c r="M43" i="10"/>
  <c r="M52" i="10"/>
  <c r="N43" i="10"/>
  <c r="N52" i="10"/>
  <c r="O43" i="10"/>
  <c r="O52" i="10"/>
  <c r="P43" i="10"/>
  <c r="P52" i="10"/>
  <c r="Q43" i="10"/>
  <c r="Q52" i="10"/>
  <c r="R43" i="10"/>
  <c r="R52" i="10"/>
  <c r="S43" i="10"/>
  <c r="S52" i="10"/>
  <c r="T43" i="10"/>
  <c r="T52" i="10"/>
  <c r="U43" i="10"/>
  <c r="U52" i="10"/>
  <c r="V43" i="10"/>
  <c r="V52" i="10"/>
  <c r="W43" i="10"/>
  <c r="W52" i="10"/>
  <c r="X43" i="10"/>
  <c r="X52" i="10"/>
  <c r="Y43" i="10"/>
  <c r="Y52" i="10"/>
  <c r="Z43" i="10"/>
  <c r="Z52" i="10"/>
  <c r="AA43" i="10"/>
  <c r="AA52" i="10"/>
  <c r="AB43" i="10"/>
  <c r="AB52" i="10"/>
  <c r="AC43" i="10"/>
  <c r="AC52" i="10"/>
  <c r="AD43" i="10"/>
  <c r="AD52" i="10"/>
  <c r="AE52" i="10"/>
  <c r="AF43" i="10"/>
  <c r="AF52" i="10"/>
  <c r="AG43" i="10"/>
  <c r="AG52" i="10"/>
  <c r="C52" i="9"/>
  <c r="C43" i="9"/>
  <c r="D52" i="9"/>
  <c r="D43" i="9"/>
  <c r="E52" i="9"/>
  <c r="E43" i="9"/>
  <c r="F52" i="9"/>
  <c r="F43" i="9"/>
  <c r="G52" i="9"/>
  <c r="G43" i="9"/>
  <c r="H52" i="9"/>
  <c r="H43" i="9"/>
  <c r="I52" i="9"/>
  <c r="I43" i="9"/>
  <c r="J52" i="9"/>
  <c r="J43" i="9"/>
  <c r="K52" i="9"/>
  <c r="K43" i="9"/>
  <c r="L52" i="9"/>
  <c r="L43" i="9"/>
  <c r="M52" i="9"/>
  <c r="M43" i="9"/>
  <c r="N52" i="9"/>
  <c r="N43" i="9"/>
  <c r="O52" i="9"/>
  <c r="O43" i="9"/>
  <c r="P52" i="9"/>
  <c r="P43" i="9"/>
  <c r="Q52" i="9"/>
  <c r="Q43" i="9"/>
  <c r="R52" i="9"/>
  <c r="R43" i="9"/>
  <c r="S52" i="9"/>
  <c r="S43" i="9"/>
  <c r="T52" i="9"/>
  <c r="T43" i="9"/>
  <c r="U52" i="9"/>
  <c r="U43" i="9"/>
  <c r="V52" i="9"/>
  <c r="V43" i="9"/>
  <c r="W52" i="9"/>
  <c r="W43" i="9"/>
  <c r="X52" i="9"/>
  <c r="X43" i="9"/>
  <c r="Y52" i="9"/>
  <c r="Y43" i="9"/>
  <c r="Z52" i="9"/>
  <c r="Z43" i="9"/>
  <c r="AA52" i="9"/>
  <c r="AA43" i="9"/>
  <c r="AB52" i="9"/>
  <c r="AB43" i="9"/>
  <c r="AC52" i="9"/>
  <c r="AC43" i="9"/>
  <c r="AD52" i="9"/>
  <c r="AD43" i="9"/>
  <c r="AE52" i="9"/>
  <c r="AE43" i="9"/>
  <c r="AF52" i="9"/>
  <c r="AF43" i="9"/>
  <c r="C12" i="10"/>
  <c r="C21" i="10"/>
  <c r="D12" i="10"/>
  <c r="D21" i="10"/>
  <c r="E12" i="10"/>
  <c r="E21" i="10"/>
  <c r="F12" i="10"/>
  <c r="F21" i="10"/>
  <c r="G12" i="10"/>
  <c r="G21" i="10"/>
  <c r="H12" i="10"/>
  <c r="H21" i="10"/>
  <c r="I12" i="10"/>
  <c r="I21" i="10"/>
  <c r="J12" i="10"/>
  <c r="J21" i="10"/>
  <c r="K12" i="10"/>
  <c r="K21" i="10"/>
  <c r="L12" i="10"/>
  <c r="L21" i="10"/>
  <c r="M12" i="10"/>
  <c r="M21" i="10"/>
  <c r="N12" i="10"/>
  <c r="N21" i="10"/>
  <c r="O12" i="10"/>
  <c r="O21" i="10"/>
  <c r="P12" i="10"/>
  <c r="P21" i="10"/>
  <c r="Q12" i="10"/>
  <c r="Q21" i="10"/>
  <c r="R12" i="10"/>
  <c r="R21" i="10"/>
  <c r="S12" i="10"/>
  <c r="S21" i="10"/>
  <c r="T12" i="10"/>
  <c r="T21" i="10"/>
  <c r="U12" i="10"/>
  <c r="U21" i="10"/>
  <c r="V12" i="10"/>
  <c r="V21" i="10"/>
  <c r="W12" i="10"/>
  <c r="W21" i="10"/>
  <c r="X12" i="10"/>
  <c r="X21" i="10"/>
  <c r="Y12" i="10"/>
  <c r="Y21" i="10"/>
  <c r="Z12" i="10"/>
  <c r="Z21" i="10"/>
  <c r="AA12" i="10"/>
  <c r="AA21" i="10"/>
  <c r="AB12" i="10"/>
  <c r="AB21" i="10"/>
  <c r="AC12" i="10"/>
  <c r="AC21" i="10"/>
  <c r="AD12" i="10"/>
  <c r="AD21" i="10"/>
  <c r="AE12" i="10"/>
  <c r="AE21" i="10"/>
  <c r="AF12" i="10"/>
  <c r="AF21" i="10"/>
  <c r="C12" i="9"/>
  <c r="C21" i="9"/>
  <c r="D12" i="9"/>
  <c r="D21" i="9"/>
  <c r="E12" i="9"/>
  <c r="E21" i="9"/>
  <c r="F12" i="9"/>
  <c r="F21" i="9"/>
  <c r="G12" i="9"/>
  <c r="G21" i="9"/>
  <c r="H12" i="9"/>
  <c r="H21" i="9"/>
  <c r="I12" i="9"/>
  <c r="I21" i="9"/>
  <c r="J12" i="9"/>
  <c r="J21" i="9"/>
  <c r="K12" i="9"/>
  <c r="K21" i="9"/>
  <c r="L12" i="9"/>
  <c r="L21" i="9"/>
  <c r="M12" i="9"/>
  <c r="M21" i="9"/>
  <c r="N12" i="9"/>
  <c r="N21" i="9"/>
  <c r="O12" i="9"/>
  <c r="O21" i="9"/>
  <c r="P12" i="9"/>
  <c r="P21" i="9"/>
  <c r="Q12" i="9"/>
  <c r="Q21" i="9"/>
  <c r="R12" i="9"/>
  <c r="R21" i="9"/>
  <c r="S12" i="9"/>
  <c r="S21" i="9"/>
  <c r="T12" i="9"/>
  <c r="T21" i="9"/>
  <c r="U12" i="9"/>
  <c r="U21" i="9"/>
  <c r="V12" i="9"/>
  <c r="V21" i="9"/>
  <c r="W12" i="9"/>
  <c r="W21" i="9"/>
  <c r="X12" i="9"/>
  <c r="X21" i="9"/>
  <c r="Y12" i="9"/>
  <c r="Y21" i="9"/>
  <c r="Z12" i="9"/>
  <c r="Z21" i="9"/>
  <c r="AA12" i="9"/>
  <c r="AA21" i="9"/>
  <c r="AB12" i="9"/>
  <c r="AB21" i="9"/>
  <c r="AC12" i="9"/>
  <c r="AC21" i="9"/>
  <c r="AD12" i="9"/>
  <c r="AD21" i="9"/>
  <c r="AE12" i="9"/>
  <c r="AE21" i="9"/>
  <c r="AF12" i="9"/>
  <c r="AF21" i="9"/>
  <c r="C12" i="2"/>
  <c r="C21" i="2"/>
  <c r="D12" i="2"/>
  <c r="D21" i="2"/>
  <c r="E12" i="2"/>
  <c r="E21" i="2"/>
  <c r="F12" i="2"/>
  <c r="F21" i="2"/>
  <c r="G12" i="2"/>
  <c r="G21" i="2"/>
  <c r="H12" i="2"/>
  <c r="H21" i="2"/>
  <c r="I12" i="2"/>
  <c r="I21" i="2"/>
  <c r="J12" i="2"/>
  <c r="J21" i="2"/>
  <c r="K12" i="2"/>
  <c r="K21" i="2"/>
  <c r="L12" i="2"/>
  <c r="L21" i="2"/>
  <c r="M12" i="2"/>
  <c r="M21" i="2"/>
  <c r="N12" i="2"/>
  <c r="N21" i="2"/>
  <c r="O12" i="2"/>
  <c r="O21" i="2"/>
  <c r="P12" i="2"/>
  <c r="P21" i="2"/>
  <c r="Q12" i="2"/>
  <c r="Q21" i="2"/>
  <c r="R12" i="2"/>
  <c r="R21" i="2"/>
  <c r="S12" i="2"/>
  <c r="S21" i="2"/>
  <c r="T12" i="2"/>
  <c r="T21" i="2"/>
  <c r="U12" i="2"/>
  <c r="U21" i="2"/>
  <c r="V12" i="2"/>
  <c r="V21" i="2"/>
  <c r="W12" i="2"/>
  <c r="W21" i="2"/>
  <c r="X12" i="2"/>
  <c r="X21" i="2"/>
  <c r="Y12" i="2"/>
  <c r="Y21" i="2"/>
  <c r="Z12" i="2"/>
  <c r="Z21" i="2"/>
  <c r="AA12" i="2"/>
  <c r="AA21" i="2"/>
  <c r="AB12" i="2"/>
  <c r="AB21" i="2"/>
  <c r="AC12" i="2"/>
  <c r="AC21" i="2"/>
  <c r="AD12" i="2"/>
  <c r="AD21" i="2"/>
  <c r="AE12" i="2"/>
  <c r="AE21" i="2"/>
  <c r="AF12" i="2"/>
  <c r="AF21" i="2"/>
  <c r="C12" i="7"/>
  <c r="C21" i="7"/>
  <c r="D12" i="7"/>
  <c r="D21" i="7"/>
  <c r="E12" i="7"/>
  <c r="E21" i="7"/>
  <c r="F12" i="7"/>
  <c r="F21" i="7"/>
  <c r="G12" i="7"/>
  <c r="G21" i="7"/>
  <c r="H12" i="7"/>
  <c r="H21" i="7"/>
  <c r="I12" i="7"/>
  <c r="I21" i="7"/>
  <c r="J12" i="7"/>
  <c r="J21" i="7"/>
  <c r="K12" i="7"/>
  <c r="K21" i="7"/>
  <c r="L12" i="7"/>
  <c r="L21" i="7"/>
  <c r="M12" i="7"/>
  <c r="M21" i="7"/>
  <c r="N12" i="7"/>
  <c r="N21" i="7"/>
  <c r="O12" i="7"/>
  <c r="O21" i="7"/>
  <c r="P12" i="7"/>
  <c r="P21" i="7"/>
  <c r="Q12" i="7"/>
  <c r="Q21" i="7"/>
  <c r="R12" i="7"/>
  <c r="R21" i="7"/>
  <c r="S12" i="7"/>
  <c r="S21" i="7"/>
  <c r="T12" i="7"/>
  <c r="T21" i="7"/>
  <c r="U12" i="7"/>
  <c r="U21" i="7"/>
  <c r="V12" i="7"/>
  <c r="V21" i="7"/>
  <c r="W12" i="7"/>
  <c r="W21" i="7"/>
  <c r="X12" i="7"/>
  <c r="X21" i="7"/>
  <c r="Y12" i="7"/>
  <c r="Y21" i="7"/>
  <c r="Z12" i="7"/>
  <c r="Z21" i="7"/>
  <c r="AA12" i="7"/>
  <c r="AA21" i="7"/>
  <c r="AB12" i="7"/>
  <c r="AB21" i="7"/>
  <c r="AC12" i="7"/>
  <c r="AC21" i="7"/>
  <c r="AD12" i="7"/>
  <c r="AD21" i="7"/>
  <c r="AE12" i="7"/>
  <c r="AE21" i="7"/>
  <c r="AF12" i="7"/>
  <c r="AF21" i="7"/>
  <c r="C43" i="7"/>
  <c r="C52" i="7"/>
  <c r="D43" i="7"/>
  <c r="D52" i="7"/>
  <c r="E43" i="7"/>
  <c r="E52" i="7"/>
  <c r="F43" i="7"/>
  <c r="F52" i="7"/>
  <c r="G43" i="7"/>
  <c r="G52" i="7"/>
  <c r="H43" i="7"/>
  <c r="H52" i="7"/>
  <c r="I43" i="7"/>
  <c r="I52" i="7"/>
  <c r="J43" i="7"/>
  <c r="J52" i="7"/>
  <c r="K43" i="7"/>
  <c r="K52" i="7"/>
  <c r="L43" i="7"/>
  <c r="L52" i="7"/>
  <c r="M43" i="7"/>
  <c r="M52" i="7"/>
  <c r="N43" i="7"/>
  <c r="N52" i="7"/>
  <c r="O43" i="7"/>
  <c r="O52" i="7"/>
  <c r="P43" i="7"/>
  <c r="P52" i="7"/>
  <c r="Q43" i="7"/>
  <c r="Q52" i="7"/>
  <c r="R43" i="7"/>
  <c r="R52" i="7"/>
  <c r="S43" i="7"/>
  <c r="S52" i="7"/>
  <c r="T43" i="7"/>
  <c r="T52" i="7"/>
  <c r="U43" i="7"/>
  <c r="U52" i="7"/>
  <c r="V43" i="7"/>
  <c r="V52" i="7"/>
  <c r="W43" i="7"/>
  <c r="W52" i="7"/>
  <c r="X43" i="7"/>
  <c r="X52" i="7"/>
  <c r="Y43" i="7"/>
  <c r="Y52" i="7"/>
  <c r="Z43" i="7"/>
  <c r="Z52" i="7"/>
  <c r="AA43" i="7"/>
  <c r="AA52" i="7"/>
  <c r="AB43" i="7"/>
  <c r="AB52" i="7"/>
  <c r="AC43" i="7"/>
  <c r="AC52" i="7"/>
  <c r="AD43" i="7"/>
  <c r="AD52" i="7"/>
  <c r="AE43" i="7"/>
  <c r="AE52" i="7"/>
  <c r="AF43" i="7"/>
  <c r="AF52" i="7"/>
  <c r="AF60" i="7"/>
  <c r="AE60" i="7"/>
  <c r="AD60" i="7"/>
  <c r="AC60" i="7"/>
  <c r="AB60" i="7"/>
  <c r="AA60" i="7"/>
  <c r="Z60" i="7"/>
  <c r="Y60" i="7"/>
  <c r="X60" i="7"/>
  <c r="W60" i="7"/>
  <c r="V60" i="7"/>
  <c r="U60" i="7"/>
  <c r="T60" i="7"/>
  <c r="S60" i="7"/>
  <c r="R60" i="7"/>
  <c r="Q60" i="7"/>
  <c r="P60" i="7"/>
  <c r="O60" i="7"/>
  <c r="N60" i="7"/>
  <c r="M60" i="7"/>
  <c r="L60" i="7"/>
  <c r="K60" i="7"/>
  <c r="J60" i="7"/>
  <c r="I60" i="7"/>
  <c r="H60" i="7"/>
  <c r="G60" i="7"/>
  <c r="F60" i="7"/>
  <c r="E60" i="7"/>
  <c r="D60" i="7"/>
  <c r="C60" i="7"/>
  <c r="AF29" i="7"/>
  <c r="AE29" i="7"/>
  <c r="AD29" i="7"/>
  <c r="AC29" i="7"/>
  <c r="AB29" i="7"/>
  <c r="AA29" i="7"/>
  <c r="Z29" i="7"/>
  <c r="Y29" i="7"/>
  <c r="X29" i="7"/>
  <c r="W29" i="7"/>
  <c r="V29" i="7"/>
  <c r="U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C29" i="7"/>
  <c r="C12" i="3"/>
  <c r="C21" i="3"/>
  <c r="D12" i="3"/>
  <c r="D21" i="3"/>
  <c r="E12" i="3"/>
  <c r="E21" i="3"/>
  <c r="F12" i="3"/>
  <c r="F21" i="3"/>
  <c r="G12" i="3"/>
  <c r="G21" i="3"/>
  <c r="H12" i="3"/>
  <c r="H21" i="3"/>
  <c r="I12" i="3"/>
  <c r="I21" i="3"/>
  <c r="J12" i="3"/>
  <c r="J21" i="3"/>
  <c r="K12" i="3"/>
  <c r="K21" i="3"/>
  <c r="L12" i="3"/>
  <c r="L21" i="3"/>
  <c r="M12" i="3"/>
  <c r="M21" i="3"/>
  <c r="N12" i="3"/>
  <c r="N21" i="3"/>
  <c r="O12" i="3"/>
  <c r="O21" i="3"/>
  <c r="P12" i="3"/>
  <c r="P21" i="3"/>
  <c r="Q12" i="3"/>
  <c r="Q21" i="3"/>
  <c r="R12" i="3"/>
  <c r="R21" i="3"/>
  <c r="S12" i="3"/>
  <c r="S21" i="3"/>
  <c r="T12" i="3"/>
  <c r="T21" i="3"/>
  <c r="U12" i="3"/>
  <c r="U21" i="3"/>
  <c r="V12" i="3"/>
  <c r="V21" i="3"/>
  <c r="W12" i="3"/>
  <c r="W21" i="3"/>
  <c r="X12" i="3"/>
  <c r="X21" i="3"/>
  <c r="Y12" i="3"/>
  <c r="Y21" i="3"/>
  <c r="Z12" i="3"/>
  <c r="Z21" i="3"/>
  <c r="AA12" i="3"/>
  <c r="AA21" i="3"/>
  <c r="AB12" i="3"/>
  <c r="AB21" i="3"/>
  <c r="AC12" i="3"/>
  <c r="AC21" i="3"/>
  <c r="AD12" i="3"/>
  <c r="AD21" i="3"/>
  <c r="AE12" i="3"/>
  <c r="AE21" i="3"/>
  <c r="AF12" i="3"/>
  <c r="AF21" i="3"/>
  <c r="C43" i="3"/>
  <c r="C52" i="3"/>
  <c r="D43" i="3"/>
  <c r="D52" i="3"/>
  <c r="E43" i="3"/>
  <c r="E52" i="3"/>
  <c r="F43" i="3"/>
  <c r="F52" i="3"/>
  <c r="G43" i="3"/>
  <c r="G52" i="3"/>
  <c r="H43" i="3"/>
  <c r="H52" i="3"/>
  <c r="I43" i="3"/>
  <c r="I52" i="3"/>
  <c r="J43" i="3"/>
  <c r="J52" i="3"/>
  <c r="K43" i="3"/>
  <c r="K52" i="3"/>
  <c r="L43" i="3"/>
  <c r="L52" i="3"/>
  <c r="M43" i="3"/>
  <c r="M52" i="3"/>
  <c r="N43" i="3"/>
  <c r="N52" i="3"/>
  <c r="O43" i="3"/>
  <c r="O52" i="3"/>
  <c r="P43" i="3"/>
  <c r="P52" i="3"/>
  <c r="Q43" i="3"/>
  <c r="Q52" i="3"/>
  <c r="R43" i="3"/>
  <c r="R52" i="3"/>
  <c r="S43" i="3"/>
  <c r="S52" i="3"/>
  <c r="T43" i="3"/>
  <c r="T52" i="3"/>
  <c r="U43" i="3"/>
  <c r="U52" i="3"/>
  <c r="V43" i="3"/>
  <c r="V52" i="3"/>
  <c r="W43" i="3"/>
  <c r="W52" i="3"/>
  <c r="X43" i="3"/>
  <c r="X52" i="3"/>
  <c r="Y43" i="3"/>
  <c r="Y52" i="3"/>
  <c r="Z43" i="3"/>
  <c r="Z52" i="3"/>
  <c r="AA43" i="3"/>
  <c r="AA52" i="3"/>
  <c r="AB43" i="3"/>
  <c r="AB52" i="3"/>
  <c r="AC43" i="3"/>
  <c r="AC52" i="3"/>
  <c r="AD43" i="3"/>
  <c r="AD52" i="3"/>
  <c r="AE43" i="3"/>
  <c r="AE52" i="3"/>
  <c r="AF43" i="3"/>
  <c r="AF52" i="3"/>
  <c r="AG43" i="3"/>
  <c r="AG52" i="3"/>
  <c r="AG60" i="3"/>
  <c r="AF60" i="3"/>
  <c r="AE60" i="3"/>
  <c r="AD60" i="3"/>
  <c r="AC60" i="3"/>
  <c r="AB60" i="3"/>
  <c r="AA60" i="3"/>
  <c r="Z60" i="3"/>
  <c r="Y60" i="3"/>
  <c r="X60" i="3"/>
  <c r="W60" i="3"/>
  <c r="V60" i="3"/>
  <c r="U60" i="3"/>
  <c r="T60" i="3"/>
  <c r="S60" i="3"/>
  <c r="R60" i="3"/>
  <c r="Q60" i="3"/>
  <c r="P60" i="3"/>
  <c r="O60" i="3"/>
  <c r="N60" i="3"/>
  <c r="M60" i="3"/>
  <c r="L60" i="3"/>
  <c r="K60" i="3"/>
  <c r="J60" i="3"/>
  <c r="I60" i="3"/>
  <c r="H60" i="3"/>
  <c r="G60" i="3"/>
  <c r="F60" i="3"/>
  <c r="E60" i="3"/>
  <c r="D60" i="3"/>
  <c r="C60" i="3"/>
  <c r="AG29" i="3"/>
  <c r="AF29" i="3"/>
  <c r="AE29" i="3"/>
  <c r="AD29" i="3"/>
  <c r="AC29" i="3"/>
  <c r="AB29" i="3"/>
  <c r="AA29" i="3"/>
  <c r="Z29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C12" i="1"/>
  <c r="C21" i="1"/>
  <c r="D12" i="1"/>
  <c r="D21" i="1"/>
  <c r="E12" i="1"/>
  <c r="E21" i="1"/>
  <c r="F12" i="1"/>
  <c r="F21" i="1"/>
  <c r="G12" i="1"/>
  <c r="G21" i="1"/>
  <c r="H12" i="1"/>
  <c r="H21" i="1"/>
  <c r="I12" i="1"/>
  <c r="I21" i="1"/>
  <c r="J12" i="1"/>
  <c r="J21" i="1"/>
  <c r="K12" i="1"/>
  <c r="K21" i="1"/>
  <c r="L12" i="1"/>
  <c r="L21" i="1"/>
  <c r="M12" i="1"/>
  <c r="M21" i="1"/>
  <c r="N12" i="1"/>
  <c r="N21" i="1"/>
  <c r="O12" i="1"/>
  <c r="O21" i="1"/>
  <c r="P12" i="1"/>
  <c r="P21" i="1"/>
  <c r="Q12" i="1"/>
  <c r="Q21" i="1"/>
  <c r="R12" i="1"/>
  <c r="R21" i="1"/>
  <c r="S12" i="1"/>
  <c r="S21" i="1"/>
  <c r="T12" i="1"/>
  <c r="T21" i="1"/>
  <c r="U12" i="1"/>
  <c r="U21" i="1"/>
  <c r="V12" i="1"/>
  <c r="V21" i="1"/>
  <c r="W12" i="1"/>
  <c r="W21" i="1"/>
  <c r="X12" i="1"/>
  <c r="X21" i="1"/>
  <c r="Y12" i="1"/>
  <c r="Y21" i="1"/>
  <c r="Z12" i="1"/>
  <c r="Z21" i="1"/>
  <c r="AA21" i="1"/>
  <c r="AB12" i="1"/>
  <c r="AB21" i="1"/>
  <c r="AC12" i="1"/>
  <c r="AC21" i="1"/>
  <c r="AD12" i="1"/>
  <c r="AD21" i="1"/>
  <c r="AE12" i="1"/>
  <c r="AE21" i="1"/>
  <c r="AF12" i="1"/>
  <c r="AF21" i="1"/>
  <c r="C43" i="1"/>
  <c r="C52" i="1"/>
  <c r="D43" i="1"/>
  <c r="D52" i="1"/>
  <c r="E43" i="1"/>
  <c r="E52" i="1"/>
  <c r="F43" i="1"/>
  <c r="F52" i="1"/>
  <c r="G43" i="1"/>
  <c r="G52" i="1"/>
  <c r="H43" i="1"/>
  <c r="H52" i="1"/>
  <c r="I43" i="1"/>
  <c r="I52" i="1"/>
  <c r="J43" i="1"/>
  <c r="J52" i="1"/>
  <c r="K43" i="1"/>
  <c r="K52" i="1"/>
  <c r="L43" i="1"/>
  <c r="L52" i="1"/>
  <c r="M43" i="1"/>
  <c r="M52" i="1"/>
  <c r="N43" i="1"/>
  <c r="N52" i="1"/>
  <c r="O43" i="1"/>
  <c r="O52" i="1"/>
  <c r="P43" i="1"/>
  <c r="P52" i="1"/>
  <c r="Q43" i="1"/>
  <c r="Q52" i="1"/>
  <c r="R43" i="1"/>
  <c r="R52" i="1"/>
  <c r="S43" i="1"/>
  <c r="S52" i="1"/>
  <c r="T43" i="1"/>
  <c r="T52" i="1"/>
  <c r="U43" i="1"/>
  <c r="U52" i="1"/>
  <c r="V43" i="1"/>
  <c r="V52" i="1"/>
  <c r="W43" i="1"/>
  <c r="W52" i="1"/>
  <c r="X43" i="1"/>
  <c r="X52" i="1"/>
  <c r="Y43" i="1"/>
  <c r="Y52" i="1"/>
  <c r="Z43" i="1"/>
  <c r="Z52" i="1"/>
  <c r="AA43" i="1"/>
  <c r="AA52" i="1"/>
  <c r="AB43" i="1"/>
  <c r="AB52" i="1"/>
  <c r="AC43" i="1"/>
  <c r="AC52" i="1"/>
  <c r="AD43" i="1"/>
  <c r="AD52" i="1"/>
  <c r="AE43" i="1"/>
  <c r="AE52" i="1"/>
  <c r="AF43" i="1"/>
  <c r="AF52" i="1"/>
  <c r="AG43" i="1"/>
  <c r="AG52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AG60" i="10"/>
  <c r="AF60" i="10"/>
  <c r="AE60" i="10"/>
  <c r="AD60" i="10"/>
  <c r="AC60" i="10"/>
  <c r="AB60" i="10"/>
  <c r="AA60" i="10"/>
  <c r="Z60" i="10"/>
  <c r="Y60" i="10"/>
  <c r="X60" i="10"/>
  <c r="W60" i="10"/>
  <c r="V60" i="10"/>
  <c r="U60" i="10"/>
  <c r="T60" i="10"/>
  <c r="S60" i="10"/>
  <c r="R60" i="10"/>
  <c r="Q60" i="10"/>
  <c r="P60" i="10"/>
  <c r="O60" i="10"/>
  <c r="N60" i="10"/>
  <c r="M60" i="10"/>
  <c r="L60" i="10"/>
  <c r="K60" i="10"/>
  <c r="J60" i="10"/>
  <c r="I60" i="10"/>
  <c r="H60" i="10"/>
  <c r="G60" i="10"/>
  <c r="F60" i="10"/>
  <c r="E60" i="10"/>
  <c r="D60" i="10"/>
  <c r="C60" i="10"/>
  <c r="AG29" i="10"/>
  <c r="AF29" i="10"/>
  <c r="AE29" i="10"/>
  <c r="AD29" i="10"/>
  <c r="AC29" i="10"/>
  <c r="AB29" i="10"/>
  <c r="AA29" i="10"/>
  <c r="Z29" i="10"/>
  <c r="Y29" i="10"/>
  <c r="X29" i="10"/>
  <c r="W29" i="10"/>
  <c r="V29" i="10"/>
  <c r="U29" i="10"/>
  <c r="T29" i="10"/>
  <c r="S29" i="10"/>
  <c r="R29" i="10"/>
  <c r="Q29" i="10"/>
  <c r="P29" i="10"/>
  <c r="O29" i="10"/>
  <c r="N29" i="10"/>
  <c r="M29" i="10"/>
  <c r="L29" i="10"/>
  <c r="K29" i="10"/>
  <c r="J29" i="10"/>
  <c r="I29" i="10"/>
  <c r="H29" i="10"/>
  <c r="G29" i="10"/>
  <c r="F29" i="10"/>
  <c r="E29" i="10"/>
  <c r="D29" i="10"/>
  <c r="C29" i="10"/>
  <c r="C12" i="5"/>
  <c r="C21" i="5"/>
  <c r="D12" i="5"/>
  <c r="D21" i="5"/>
  <c r="E12" i="5"/>
  <c r="E21" i="5"/>
  <c r="F12" i="5"/>
  <c r="F21" i="5"/>
  <c r="G12" i="5"/>
  <c r="G21" i="5"/>
  <c r="H12" i="5"/>
  <c r="H21" i="5"/>
  <c r="I12" i="5"/>
  <c r="I21" i="5"/>
  <c r="J12" i="5"/>
  <c r="J21" i="5"/>
  <c r="K12" i="5"/>
  <c r="K21" i="5"/>
  <c r="L12" i="5"/>
  <c r="L21" i="5"/>
  <c r="M12" i="5"/>
  <c r="M21" i="5"/>
  <c r="N12" i="5"/>
  <c r="N21" i="5"/>
  <c r="O12" i="5"/>
  <c r="O21" i="5"/>
  <c r="P12" i="5"/>
  <c r="P21" i="5"/>
  <c r="Q12" i="5"/>
  <c r="Q21" i="5"/>
  <c r="R12" i="5"/>
  <c r="R21" i="5"/>
  <c r="S12" i="5"/>
  <c r="S21" i="5"/>
  <c r="T12" i="5"/>
  <c r="T21" i="5"/>
  <c r="U12" i="5"/>
  <c r="U21" i="5"/>
  <c r="V12" i="5"/>
  <c r="V21" i="5"/>
  <c r="W12" i="5"/>
  <c r="W21" i="5"/>
  <c r="X12" i="5"/>
  <c r="X21" i="5"/>
  <c r="Y12" i="5"/>
  <c r="Y21" i="5"/>
  <c r="Z12" i="5"/>
  <c r="Z21" i="5"/>
  <c r="AA12" i="5"/>
  <c r="AA21" i="5"/>
  <c r="AB12" i="5"/>
  <c r="AB21" i="5"/>
  <c r="AC12" i="5"/>
  <c r="AC21" i="5"/>
  <c r="AD12" i="5"/>
  <c r="AD21" i="5"/>
  <c r="AE12" i="5"/>
  <c r="AE21" i="5"/>
  <c r="AF12" i="5"/>
  <c r="AF21" i="5"/>
  <c r="C43" i="5"/>
  <c r="C52" i="5"/>
  <c r="D43" i="5"/>
  <c r="D52" i="5"/>
  <c r="E43" i="5"/>
  <c r="E52" i="5"/>
  <c r="F43" i="5"/>
  <c r="F52" i="5"/>
  <c r="G43" i="5"/>
  <c r="G52" i="5"/>
  <c r="H43" i="5"/>
  <c r="H52" i="5"/>
  <c r="I43" i="5"/>
  <c r="I52" i="5"/>
  <c r="J43" i="5"/>
  <c r="J52" i="5"/>
  <c r="K43" i="5"/>
  <c r="K52" i="5"/>
  <c r="L43" i="5"/>
  <c r="L52" i="5"/>
  <c r="M43" i="5"/>
  <c r="M52" i="5"/>
  <c r="N43" i="5"/>
  <c r="N52" i="5"/>
  <c r="O43" i="5"/>
  <c r="O52" i="5"/>
  <c r="P43" i="5"/>
  <c r="P52" i="5"/>
  <c r="Q43" i="5"/>
  <c r="Q52" i="5"/>
  <c r="R43" i="5"/>
  <c r="R52" i="5"/>
  <c r="S43" i="5"/>
  <c r="S52" i="5"/>
  <c r="T43" i="5"/>
  <c r="T52" i="5"/>
  <c r="U43" i="5"/>
  <c r="U52" i="5"/>
  <c r="V43" i="5"/>
  <c r="V52" i="5"/>
  <c r="W43" i="5"/>
  <c r="W52" i="5"/>
  <c r="X43" i="5"/>
  <c r="X52" i="5"/>
  <c r="Y43" i="5"/>
  <c r="Y52" i="5"/>
  <c r="Z43" i="5"/>
  <c r="Z52" i="5"/>
  <c r="AA43" i="5"/>
  <c r="AA52" i="5"/>
  <c r="AB43" i="5"/>
  <c r="AB52" i="5"/>
  <c r="AC43" i="5"/>
  <c r="AC52" i="5"/>
  <c r="AD43" i="5"/>
  <c r="AD52" i="5"/>
  <c r="AE43" i="5"/>
  <c r="AE52" i="5"/>
  <c r="AF43" i="5"/>
  <c r="AF52" i="5"/>
  <c r="AG43" i="5"/>
  <c r="AG52" i="5"/>
  <c r="AG60" i="5"/>
  <c r="AF60" i="5"/>
  <c r="AE60" i="5"/>
  <c r="AD60" i="5"/>
  <c r="AC60" i="5"/>
  <c r="AB60" i="5"/>
  <c r="AA60" i="5"/>
  <c r="Z60" i="5"/>
  <c r="Y60" i="5"/>
  <c r="X60" i="5"/>
  <c r="W60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G60" i="5"/>
  <c r="F60" i="5"/>
  <c r="E60" i="5"/>
  <c r="D60" i="5"/>
  <c r="C60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C12" i="6"/>
  <c r="C21" i="6"/>
  <c r="D12" i="6"/>
  <c r="D21" i="6"/>
  <c r="E12" i="6"/>
  <c r="E21" i="6"/>
  <c r="F12" i="6"/>
  <c r="F21" i="6"/>
  <c r="G12" i="6"/>
  <c r="G21" i="6"/>
  <c r="H12" i="6"/>
  <c r="H21" i="6"/>
  <c r="I12" i="6"/>
  <c r="I21" i="6"/>
  <c r="J12" i="6"/>
  <c r="J21" i="6"/>
  <c r="K12" i="6"/>
  <c r="K21" i="6"/>
  <c r="L12" i="6"/>
  <c r="L21" i="6"/>
  <c r="M12" i="6"/>
  <c r="M21" i="6"/>
  <c r="N12" i="6"/>
  <c r="N21" i="6"/>
  <c r="O12" i="6"/>
  <c r="O21" i="6"/>
  <c r="P12" i="6"/>
  <c r="P21" i="6"/>
  <c r="Q12" i="6"/>
  <c r="Q21" i="6"/>
  <c r="R12" i="6"/>
  <c r="R21" i="6"/>
  <c r="S12" i="6"/>
  <c r="S21" i="6"/>
  <c r="T12" i="6"/>
  <c r="T21" i="6"/>
  <c r="U12" i="6"/>
  <c r="U21" i="6"/>
  <c r="V12" i="6"/>
  <c r="V21" i="6"/>
  <c r="W12" i="6"/>
  <c r="W21" i="6"/>
  <c r="X12" i="6"/>
  <c r="X21" i="6"/>
  <c r="Y12" i="6"/>
  <c r="Y21" i="6"/>
  <c r="Z12" i="6"/>
  <c r="Z21" i="6"/>
  <c r="AA12" i="6"/>
  <c r="AA21" i="6"/>
  <c r="AB12" i="6"/>
  <c r="AB21" i="6"/>
  <c r="AC12" i="6"/>
  <c r="AC21" i="6"/>
  <c r="AD12" i="6"/>
  <c r="AD21" i="6"/>
  <c r="AE12" i="6"/>
  <c r="AE21" i="6"/>
  <c r="AF12" i="6"/>
  <c r="AF21" i="6"/>
  <c r="C43" i="6"/>
  <c r="C52" i="6"/>
  <c r="D43" i="6"/>
  <c r="D52" i="6"/>
  <c r="E43" i="6"/>
  <c r="E52" i="6"/>
  <c r="F43" i="6"/>
  <c r="F52" i="6"/>
  <c r="G43" i="6"/>
  <c r="G52" i="6"/>
  <c r="H43" i="6"/>
  <c r="H52" i="6"/>
  <c r="I43" i="6"/>
  <c r="I52" i="6"/>
  <c r="J43" i="6"/>
  <c r="J52" i="6"/>
  <c r="K43" i="6"/>
  <c r="K52" i="6"/>
  <c r="L43" i="6"/>
  <c r="L52" i="6"/>
  <c r="M43" i="6"/>
  <c r="M52" i="6"/>
  <c r="N43" i="6"/>
  <c r="N52" i="6"/>
  <c r="O43" i="6"/>
  <c r="O52" i="6"/>
  <c r="P43" i="6"/>
  <c r="P52" i="6"/>
  <c r="Q43" i="6"/>
  <c r="Q52" i="6"/>
  <c r="R43" i="6"/>
  <c r="R52" i="6"/>
  <c r="S43" i="6"/>
  <c r="S52" i="6"/>
  <c r="T43" i="6"/>
  <c r="T52" i="6"/>
  <c r="U43" i="6"/>
  <c r="U52" i="6"/>
  <c r="V43" i="6"/>
  <c r="V52" i="6"/>
  <c r="W43" i="6"/>
  <c r="W52" i="6"/>
  <c r="X43" i="6"/>
  <c r="X52" i="6"/>
  <c r="Y43" i="6"/>
  <c r="Y52" i="6"/>
  <c r="Z43" i="6"/>
  <c r="Z52" i="6"/>
  <c r="AA43" i="6"/>
  <c r="AA52" i="6"/>
  <c r="AB43" i="6"/>
  <c r="AB52" i="6"/>
  <c r="AC43" i="6"/>
  <c r="AC52" i="6"/>
  <c r="AD43" i="6"/>
  <c r="AD52" i="6"/>
  <c r="AE43" i="6"/>
  <c r="AE52" i="6"/>
  <c r="AF43" i="6"/>
  <c r="AF52" i="6"/>
  <c r="AG43" i="6"/>
  <c r="AG52" i="6"/>
  <c r="AG60" i="6"/>
  <c r="AF60" i="6"/>
  <c r="AE60" i="6"/>
  <c r="AD60" i="6"/>
  <c r="AC60" i="6"/>
  <c r="AB60" i="6"/>
  <c r="AA60" i="6"/>
  <c r="Z60" i="6"/>
  <c r="Y60" i="6"/>
  <c r="X60" i="6"/>
  <c r="W60" i="6"/>
  <c r="V60" i="6"/>
  <c r="U60" i="6"/>
  <c r="T60" i="6"/>
  <c r="S60" i="6"/>
  <c r="R60" i="6"/>
  <c r="Q60" i="6"/>
  <c r="P60" i="6"/>
  <c r="O60" i="6"/>
  <c r="N60" i="6"/>
  <c r="M60" i="6"/>
  <c r="L60" i="6"/>
  <c r="K60" i="6"/>
  <c r="J60" i="6"/>
  <c r="I60" i="6"/>
  <c r="H60" i="6"/>
  <c r="G60" i="6"/>
  <c r="F60" i="6"/>
  <c r="E60" i="6"/>
  <c r="D60" i="6"/>
  <c r="C60" i="6"/>
  <c r="AG29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D29" i="6"/>
  <c r="C29" i="6"/>
  <c r="C12" i="8"/>
  <c r="C21" i="8"/>
  <c r="D12" i="8"/>
  <c r="D21" i="8"/>
  <c r="E12" i="8"/>
  <c r="E21" i="8"/>
  <c r="F12" i="8"/>
  <c r="F21" i="8"/>
  <c r="G12" i="8"/>
  <c r="G21" i="8"/>
  <c r="H12" i="8"/>
  <c r="H21" i="8"/>
  <c r="I12" i="8"/>
  <c r="I21" i="8"/>
  <c r="J12" i="8"/>
  <c r="J21" i="8"/>
  <c r="K12" i="8"/>
  <c r="K21" i="8"/>
  <c r="L12" i="8"/>
  <c r="L21" i="8"/>
  <c r="M12" i="8"/>
  <c r="M21" i="8"/>
  <c r="N12" i="8"/>
  <c r="N21" i="8"/>
  <c r="O12" i="8"/>
  <c r="O21" i="8"/>
  <c r="P12" i="8"/>
  <c r="P21" i="8"/>
  <c r="Q12" i="8"/>
  <c r="Q21" i="8"/>
  <c r="R12" i="8"/>
  <c r="R21" i="8"/>
  <c r="S12" i="8"/>
  <c r="S21" i="8"/>
  <c r="T12" i="8"/>
  <c r="T21" i="8"/>
  <c r="U12" i="8"/>
  <c r="U21" i="8"/>
  <c r="V12" i="8"/>
  <c r="V21" i="8"/>
  <c r="W12" i="8"/>
  <c r="W21" i="8"/>
  <c r="X12" i="8"/>
  <c r="X21" i="8"/>
  <c r="Y12" i="8"/>
  <c r="Y21" i="8"/>
  <c r="Z12" i="8"/>
  <c r="Z21" i="8"/>
  <c r="AA12" i="8"/>
  <c r="AA21" i="8"/>
  <c r="AB12" i="8"/>
  <c r="AB21" i="8"/>
  <c r="AC12" i="8"/>
  <c r="AC21" i="8"/>
  <c r="AD12" i="8"/>
  <c r="AD21" i="8"/>
  <c r="AE12" i="8"/>
  <c r="AE21" i="8"/>
  <c r="AF12" i="8"/>
  <c r="AF21" i="8"/>
  <c r="C43" i="8"/>
  <c r="C52" i="8"/>
  <c r="D43" i="8"/>
  <c r="D52" i="8"/>
  <c r="E43" i="8"/>
  <c r="E52" i="8"/>
  <c r="F43" i="8"/>
  <c r="F52" i="8"/>
  <c r="G43" i="8"/>
  <c r="G52" i="8"/>
  <c r="H43" i="8"/>
  <c r="H52" i="8"/>
  <c r="I43" i="8"/>
  <c r="I52" i="8"/>
  <c r="J43" i="8"/>
  <c r="J52" i="8"/>
  <c r="K43" i="8"/>
  <c r="K52" i="8"/>
  <c r="L43" i="8"/>
  <c r="L52" i="8"/>
  <c r="M43" i="8"/>
  <c r="M52" i="8"/>
  <c r="N43" i="8"/>
  <c r="N52" i="8"/>
  <c r="O43" i="8"/>
  <c r="O52" i="8"/>
  <c r="P43" i="8"/>
  <c r="P52" i="8"/>
  <c r="Q43" i="8"/>
  <c r="Q52" i="8"/>
  <c r="R43" i="8"/>
  <c r="R52" i="8"/>
  <c r="S43" i="8"/>
  <c r="S52" i="8"/>
  <c r="T43" i="8"/>
  <c r="T52" i="8"/>
  <c r="U43" i="8"/>
  <c r="U52" i="8"/>
  <c r="V43" i="8"/>
  <c r="V52" i="8"/>
  <c r="W43" i="8"/>
  <c r="W52" i="8"/>
  <c r="X43" i="8"/>
  <c r="X52" i="8"/>
  <c r="Y43" i="8"/>
  <c r="Y52" i="8"/>
  <c r="Z43" i="8"/>
  <c r="Z52" i="8"/>
  <c r="AA43" i="8"/>
  <c r="AA52" i="8"/>
  <c r="AB43" i="8"/>
  <c r="AB52" i="8"/>
  <c r="AC43" i="8"/>
  <c r="AC52" i="8"/>
  <c r="AD43" i="8"/>
  <c r="AD52" i="8"/>
  <c r="AE43" i="8"/>
  <c r="AE52" i="8"/>
  <c r="AF43" i="8"/>
  <c r="AF52" i="8"/>
  <c r="AG43" i="8"/>
  <c r="AG52" i="8"/>
  <c r="AG60" i="8"/>
  <c r="AF60" i="8"/>
  <c r="AE60" i="8"/>
  <c r="AD60" i="8"/>
  <c r="AC60" i="8"/>
  <c r="AB60" i="8"/>
  <c r="AA60" i="8"/>
  <c r="Z60" i="8"/>
  <c r="Y60" i="8"/>
  <c r="X60" i="8"/>
  <c r="W60" i="8"/>
  <c r="V60" i="8"/>
  <c r="U60" i="8"/>
  <c r="T60" i="8"/>
  <c r="S60" i="8"/>
  <c r="R60" i="8"/>
  <c r="Q60" i="8"/>
  <c r="P60" i="8"/>
  <c r="O60" i="8"/>
  <c r="N60" i="8"/>
  <c r="M60" i="8"/>
  <c r="L60" i="8"/>
  <c r="K60" i="8"/>
  <c r="J60" i="8"/>
  <c r="I60" i="8"/>
  <c r="H60" i="8"/>
  <c r="G60" i="8"/>
  <c r="F60" i="8"/>
  <c r="E60" i="8"/>
  <c r="D60" i="8"/>
  <c r="C60" i="8"/>
  <c r="AG29" i="8"/>
  <c r="AF29" i="8"/>
  <c r="AE29" i="8"/>
  <c r="AD29" i="8"/>
  <c r="AC29" i="8"/>
  <c r="AB29" i="8"/>
  <c r="AA29" i="8"/>
  <c r="Z29" i="8"/>
  <c r="Y29" i="8"/>
  <c r="X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C29" i="8"/>
  <c r="AE60" i="12"/>
  <c r="AE29" i="12"/>
  <c r="AF6" i="11"/>
  <c r="AF10" i="11"/>
  <c r="AF11" i="11"/>
  <c r="AF13" i="11"/>
  <c r="AL13" i="1" s="1"/>
  <c r="C12" i="13" s="1"/>
  <c r="AF15" i="11"/>
  <c r="AF16" i="11"/>
  <c r="AF17" i="11"/>
  <c r="AF19" i="11"/>
  <c r="AF20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37" i="11"/>
  <c r="AF41" i="11"/>
  <c r="AF42" i="11"/>
  <c r="AF44" i="11"/>
  <c r="AF46" i="11"/>
  <c r="AF47" i="11"/>
  <c r="AF48" i="11"/>
  <c r="AF50" i="11"/>
  <c r="AF51" i="11"/>
  <c r="C60" i="11"/>
  <c r="D60" i="11"/>
  <c r="E60" i="11"/>
  <c r="F60" i="11"/>
  <c r="G60" i="11"/>
  <c r="H60" i="11"/>
  <c r="I60" i="11"/>
  <c r="J60" i="11"/>
  <c r="K60" i="11"/>
  <c r="L60" i="11"/>
  <c r="M60" i="11"/>
  <c r="N60" i="11"/>
  <c r="O60" i="11"/>
  <c r="P60" i="11"/>
  <c r="Q60" i="11"/>
  <c r="R60" i="11"/>
  <c r="S60" i="11"/>
  <c r="T60" i="11"/>
  <c r="U60" i="11"/>
  <c r="V60" i="11"/>
  <c r="W60" i="11"/>
  <c r="X60" i="11"/>
  <c r="Y60" i="11"/>
  <c r="Z60" i="11"/>
  <c r="AA60" i="11"/>
  <c r="AB60" i="11"/>
  <c r="AC60" i="11"/>
  <c r="AD60" i="11"/>
  <c r="C43" i="2"/>
  <c r="C52" i="2"/>
  <c r="D43" i="2"/>
  <c r="D52" i="2"/>
  <c r="E43" i="2"/>
  <c r="E52" i="2"/>
  <c r="F43" i="2"/>
  <c r="F52" i="2"/>
  <c r="G43" i="2"/>
  <c r="G52" i="2"/>
  <c r="H43" i="2"/>
  <c r="H52" i="2"/>
  <c r="I43" i="2"/>
  <c r="I52" i="2"/>
  <c r="J43" i="2"/>
  <c r="J52" i="2"/>
  <c r="K43" i="2"/>
  <c r="K52" i="2"/>
  <c r="L43" i="2"/>
  <c r="L52" i="2"/>
  <c r="M43" i="2"/>
  <c r="M52" i="2"/>
  <c r="N43" i="2"/>
  <c r="N52" i="2"/>
  <c r="O43" i="2"/>
  <c r="O52" i="2"/>
  <c r="P43" i="2"/>
  <c r="P52" i="2"/>
  <c r="Q43" i="2"/>
  <c r="Q52" i="2"/>
  <c r="R43" i="2"/>
  <c r="R52" i="2"/>
  <c r="S43" i="2"/>
  <c r="S52" i="2"/>
  <c r="T43" i="2"/>
  <c r="T52" i="2"/>
  <c r="U43" i="2"/>
  <c r="U52" i="2"/>
  <c r="V43" i="2"/>
  <c r="V52" i="2"/>
  <c r="W43" i="2"/>
  <c r="W52" i="2"/>
  <c r="X43" i="2"/>
  <c r="X52" i="2"/>
  <c r="Y43" i="2"/>
  <c r="Y52" i="2"/>
  <c r="Z43" i="2"/>
  <c r="Z52" i="2"/>
  <c r="AA43" i="2"/>
  <c r="AA52" i="2"/>
  <c r="AB43" i="2"/>
  <c r="AB52" i="2"/>
  <c r="AC43" i="2"/>
  <c r="AC52" i="2"/>
  <c r="AD43" i="2"/>
  <c r="AD52" i="2"/>
  <c r="AE43" i="2"/>
  <c r="AE52" i="2"/>
  <c r="AF43" i="2"/>
  <c r="AF52" i="2"/>
  <c r="AF60" i="2"/>
  <c r="AE60" i="2"/>
  <c r="AD60" i="2"/>
  <c r="AC60" i="2"/>
  <c r="AB60" i="2"/>
  <c r="AA60" i="2"/>
  <c r="Z60" i="2"/>
  <c r="Y60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C60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C12" i="4"/>
  <c r="C21" i="4"/>
  <c r="D12" i="4"/>
  <c r="D21" i="4"/>
  <c r="E12" i="4"/>
  <c r="E21" i="4"/>
  <c r="F12" i="4"/>
  <c r="F21" i="4"/>
  <c r="G12" i="4"/>
  <c r="G21" i="4"/>
  <c r="H12" i="4"/>
  <c r="H21" i="4"/>
  <c r="I12" i="4"/>
  <c r="I21" i="4"/>
  <c r="J12" i="4"/>
  <c r="J21" i="4"/>
  <c r="K12" i="4"/>
  <c r="K21" i="4"/>
  <c r="L12" i="4"/>
  <c r="L21" i="4"/>
  <c r="M12" i="4"/>
  <c r="M21" i="4"/>
  <c r="N12" i="4"/>
  <c r="N21" i="4"/>
  <c r="O12" i="4"/>
  <c r="O21" i="4"/>
  <c r="P12" i="4"/>
  <c r="P21" i="4"/>
  <c r="Q12" i="4"/>
  <c r="Q21" i="4"/>
  <c r="R12" i="4"/>
  <c r="R21" i="4"/>
  <c r="S12" i="4"/>
  <c r="S21" i="4"/>
  <c r="T12" i="4"/>
  <c r="T21" i="4"/>
  <c r="U12" i="4"/>
  <c r="U21" i="4"/>
  <c r="V12" i="4"/>
  <c r="V21" i="4"/>
  <c r="W12" i="4"/>
  <c r="W21" i="4"/>
  <c r="X12" i="4"/>
  <c r="X21" i="4"/>
  <c r="Y12" i="4"/>
  <c r="Y21" i="4"/>
  <c r="Z12" i="4"/>
  <c r="Z21" i="4"/>
  <c r="AA12" i="4"/>
  <c r="AA21" i="4"/>
  <c r="AB12" i="4"/>
  <c r="AB21" i="4"/>
  <c r="AC12" i="4"/>
  <c r="AC21" i="4"/>
  <c r="AD12" i="4"/>
  <c r="AD21" i="4"/>
  <c r="AE12" i="4"/>
  <c r="AE21" i="4"/>
  <c r="AF12" i="4"/>
  <c r="AF21" i="4"/>
  <c r="C43" i="4"/>
  <c r="C52" i="4"/>
  <c r="D43" i="4"/>
  <c r="D52" i="4"/>
  <c r="E43" i="4"/>
  <c r="E52" i="4"/>
  <c r="F43" i="4"/>
  <c r="F52" i="4"/>
  <c r="G43" i="4"/>
  <c r="G52" i="4"/>
  <c r="H43" i="4"/>
  <c r="H52" i="4"/>
  <c r="I43" i="4"/>
  <c r="I52" i="4"/>
  <c r="J43" i="4"/>
  <c r="J52" i="4"/>
  <c r="K43" i="4"/>
  <c r="K52" i="4"/>
  <c r="L43" i="4"/>
  <c r="L52" i="4"/>
  <c r="M43" i="4"/>
  <c r="M52" i="4"/>
  <c r="N43" i="4"/>
  <c r="N52" i="4"/>
  <c r="O43" i="4"/>
  <c r="O52" i="4"/>
  <c r="P43" i="4"/>
  <c r="P52" i="4"/>
  <c r="Q43" i="4"/>
  <c r="Q52" i="4"/>
  <c r="R43" i="4"/>
  <c r="R52" i="4"/>
  <c r="S43" i="4"/>
  <c r="S52" i="4"/>
  <c r="T43" i="4"/>
  <c r="T52" i="4"/>
  <c r="U43" i="4"/>
  <c r="U52" i="4"/>
  <c r="V43" i="4"/>
  <c r="V52" i="4"/>
  <c r="W43" i="4"/>
  <c r="W52" i="4"/>
  <c r="X43" i="4"/>
  <c r="X52" i="4"/>
  <c r="Y43" i="4"/>
  <c r="Y52" i="4"/>
  <c r="Z43" i="4"/>
  <c r="Z52" i="4"/>
  <c r="AA43" i="4"/>
  <c r="AA52" i="4"/>
  <c r="AB43" i="4"/>
  <c r="AB52" i="4"/>
  <c r="AC43" i="4"/>
  <c r="AC52" i="4"/>
  <c r="AD43" i="4"/>
  <c r="AD52" i="4"/>
  <c r="AE43" i="4"/>
  <c r="AE52" i="4"/>
  <c r="AF43" i="4"/>
  <c r="AF52" i="4"/>
  <c r="AF60" i="4"/>
  <c r="AE60" i="4"/>
  <c r="AD60" i="4"/>
  <c r="AC60" i="4"/>
  <c r="AB60" i="4"/>
  <c r="AA60" i="4"/>
  <c r="Z60" i="4"/>
  <c r="Y60" i="4"/>
  <c r="X60" i="4"/>
  <c r="W60" i="4"/>
  <c r="V60" i="4"/>
  <c r="U60" i="4"/>
  <c r="T60" i="4"/>
  <c r="S60" i="4"/>
  <c r="R60" i="4"/>
  <c r="Q60" i="4"/>
  <c r="P60" i="4"/>
  <c r="O60" i="4"/>
  <c r="N60" i="4"/>
  <c r="M60" i="4"/>
  <c r="L60" i="4"/>
  <c r="K60" i="4"/>
  <c r="J60" i="4"/>
  <c r="I60" i="4"/>
  <c r="H60" i="4"/>
  <c r="G60" i="4"/>
  <c r="F60" i="4"/>
  <c r="E60" i="4"/>
  <c r="D60" i="4"/>
  <c r="C60" i="4"/>
  <c r="AF29" i="4"/>
  <c r="AE29" i="4"/>
  <c r="AD29" i="4"/>
  <c r="AC29" i="4"/>
  <c r="AB29" i="4"/>
  <c r="AA29" i="4"/>
  <c r="Z29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AG60" i="12"/>
  <c r="AF60" i="12"/>
  <c r="AD60" i="12"/>
  <c r="AC60" i="12"/>
  <c r="AB60" i="12"/>
  <c r="AA60" i="12"/>
  <c r="Z60" i="12"/>
  <c r="Y60" i="12"/>
  <c r="X60" i="12"/>
  <c r="W60" i="12"/>
  <c r="V60" i="12"/>
  <c r="U60" i="12"/>
  <c r="T60" i="12"/>
  <c r="S60" i="12"/>
  <c r="R60" i="12"/>
  <c r="Q60" i="12"/>
  <c r="P60" i="12"/>
  <c r="O60" i="12"/>
  <c r="N60" i="12"/>
  <c r="M60" i="12"/>
  <c r="L60" i="12"/>
  <c r="K60" i="12"/>
  <c r="J60" i="12"/>
  <c r="I60" i="12"/>
  <c r="H60" i="12"/>
  <c r="G60" i="12"/>
  <c r="F60" i="12"/>
  <c r="E60" i="12"/>
  <c r="D60" i="12"/>
  <c r="C60" i="12"/>
  <c r="AH44" i="12"/>
  <c r="AH46" i="12"/>
  <c r="AH47" i="12"/>
  <c r="AH48" i="12"/>
  <c r="AH50" i="12"/>
  <c r="AH51" i="12"/>
  <c r="AH37" i="12"/>
  <c r="AH41" i="12"/>
  <c r="AH42" i="12"/>
  <c r="AH29" i="12"/>
  <c r="AG29" i="12"/>
  <c r="AF29" i="12"/>
  <c r="AD29" i="12"/>
  <c r="AC29" i="12"/>
  <c r="AB29" i="12"/>
  <c r="AA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C29" i="12"/>
  <c r="AH15" i="12"/>
  <c r="AH16" i="12"/>
  <c r="AH17" i="12"/>
  <c r="AH19" i="12"/>
  <c r="AH20" i="12"/>
  <c r="AH6" i="12"/>
  <c r="AH10" i="12"/>
  <c r="AH11" i="12"/>
  <c r="AF29" i="9"/>
  <c r="AE29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C29" i="9"/>
  <c r="AG15" i="9"/>
  <c r="AG16" i="9"/>
  <c r="AG17" i="9"/>
  <c r="AG19" i="9"/>
  <c r="AG20" i="9"/>
  <c r="AG6" i="9"/>
  <c r="AG10" i="9"/>
  <c r="AG11" i="9"/>
  <c r="D60" i="9"/>
  <c r="E60" i="9"/>
  <c r="F60" i="9"/>
  <c r="G60" i="9"/>
  <c r="H60" i="9"/>
  <c r="I60" i="9"/>
  <c r="J60" i="9"/>
  <c r="K60" i="9"/>
  <c r="L60" i="9"/>
  <c r="M60" i="9"/>
  <c r="N60" i="9"/>
  <c r="O60" i="9"/>
  <c r="P60" i="9"/>
  <c r="Q60" i="9"/>
  <c r="R60" i="9"/>
  <c r="S60" i="9"/>
  <c r="T60" i="9"/>
  <c r="U60" i="9"/>
  <c r="V60" i="9"/>
  <c r="W60" i="9"/>
  <c r="X60" i="9"/>
  <c r="Y60" i="9"/>
  <c r="Z60" i="9"/>
  <c r="AA60" i="9"/>
  <c r="AB60" i="9"/>
  <c r="AC60" i="9"/>
  <c r="AD60" i="9"/>
  <c r="AE60" i="9"/>
  <c r="AF60" i="9"/>
  <c r="C60" i="9"/>
  <c r="AG44" i="9"/>
  <c r="AG46" i="9"/>
  <c r="AG47" i="9"/>
  <c r="AG48" i="9"/>
  <c r="AG50" i="9"/>
  <c r="AG51" i="9"/>
  <c r="AG37" i="9"/>
  <c r="AG41" i="9"/>
  <c r="AG42" i="9"/>
  <c r="AH29" i="10"/>
  <c r="AG29" i="4"/>
  <c r="AG29" i="2"/>
  <c r="AH29" i="5"/>
  <c r="AH29" i="6"/>
  <c r="AG29" i="7"/>
  <c r="AL14" i="1" l="1"/>
  <c r="C13" i="13" s="1"/>
  <c r="AL19" i="1"/>
  <c r="M4" i="11"/>
  <c r="L35" i="11"/>
  <c r="L62" i="11"/>
  <c r="L31" i="11"/>
  <c r="AL20" i="1"/>
  <c r="L4" i="1"/>
  <c r="K35" i="1"/>
  <c r="K62" i="1"/>
  <c r="K31" i="1"/>
  <c r="K31" i="8"/>
  <c r="L4" i="8"/>
  <c r="K62" i="8"/>
  <c r="K35" i="8"/>
  <c r="AL40" i="1"/>
  <c r="AL11" i="1"/>
  <c r="C10" i="13" s="1"/>
  <c r="AL8" i="1"/>
  <c r="C7" i="13" s="1"/>
  <c r="AL17" i="1"/>
  <c r="C16" i="13" s="1"/>
  <c r="AL39" i="1"/>
  <c r="AL50" i="1"/>
  <c r="AL45" i="1"/>
  <c r="E13" i="13" s="1"/>
  <c r="G13" i="13" s="1"/>
  <c r="AL47" i="1"/>
  <c r="E15" i="13" s="1"/>
  <c r="E8" i="13"/>
  <c r="AL51" i="1"/>
  <c r="AL10" i="1"/>
  <c r="C9" i="13" s="1"/>
  <c r="AL42" i="1"/>
  <c r="E10" i="13" s="1"/>
  <c r="AL38" i="1"/>
  <c r="AL44" i="1"/>
  <c r="E12" i="13" s="1"/>
  <c r="M4" i="6"/>
  <c r="L35" i="6"/>
  <c r="L62" i="6"/>
  <c r="L31" i="6"/>
  <c r="L4" i="4"/>
  <c r="K35" i="4"/>
  <c r="K62" i="4"/>
  <c r="K31" i="4"/>
  <c r="L4" i="2"/>
  <c r="K35" i="2"/>
  <c r="K62" i="2"/>
  <c r="K31" i="2"/>
  <c r="M4" i="7"/>
  <c r="L35" i="7"/>
  <c r="L62" i="7"/>
  <c r="L31" i="7"/>
  <c r="M4" i="9"/>
  <c r="L35" i="9"/>
  <c r="L31" i="9"/>
  <c r="L62" i="9"/>
  <c r="N4" i="3"/>
  <c r="M35" i="3"/>
  <c r="M62" i="3"/>
  <c r="M31" i="3"/>
  <c r="L4" i="5"/>
  <c r="K35" i="5"/>
  <c r="K62" i="5"/>
  <c r="K31" i="5"/>
  <c r="M4" i="10"/>
  <c r="L35" i="10"/>
  <c r="L62" i="10"/>
  <c r="L31" i="10"/>
  <c r="AL16" i="1"/>
  <c r="AL9" i="1"/>
  <c r="C8" i="13" s="1"/>
  <c r="AL48" i="1"/>
  <c r="E16" i="13" s="1"/>
  <c r="G16" i="13" s="1"/>
  <c r="D16" i="13" s="1"/>
  <c r="AL41" i="1"/>
  <c r="E9" i="13" s="1"/>
  <c r="AL46" i="1"/>
  <c r="AL37" i="1"/>
  <c r="E5" i="13" s="1"/>
  <c r="AL7" i="1"/>
  <c r="AL15" i="1"/>
  <c r="C14" i="13" s="1"/>
  <c r="AL6" i="1"/>
  <c r="C5" i="13" s="1"/>
  <c r="E7" i="13"/>
  <c r="G12" i="13"/>
  <c r="C22" i="12"/>
  <c r="C32" i="12" s="1"/>
  <c r="AF12" i="11"/>
  <c r="AG12" i="9"/>
  <c r="AG21" i="7"/>
  <c r="AG60" i="7"/>
  <c r="AG21" i="4"/>
  <c r="AG21" i="2"/>
  <c r="AG21" i="9"/>
  <c r="AG43" i="7"/>
  <c r="AG12" i="7"/>
  <c r="AG12" i="4"/>
  <c r="AG12" i="2"/>
  <c r="C53" i="12"/>
  <c r="C63" i="12" s="1"/>
  <c r="D36" i="12" s="1"/>
  <c r="D53" i="12" s="1"/>
  <c r="D63" i="12" s="1"/>
  <c r="E36" i="12" s="1"/>
  <c r="E53" i="12" s="1"/>
  <c r="E63" i="12" s="1"/>
  <c r="F36" i="12" s="1"/>
  <c r="F53" i="12" s="1"/>
  <c r="F63" i="12" s="1"/>
  <c r="G36" i="12" s="1"/>
  <c r="G53" i="12" s="1"/>
  <c r="G63" i="12" s="1"/>
  <c r="H36" i="12" s="1"/>
  <c r="H53" i="12" s="1"/>
  <c r="H63" i="12" s="1"/>
  <c r="I36" i="12" s="1"/>
  <c r="I53" i="12" s="1"/>
  <c r="I63" i="12" s="1"/>
  <c r="J36" i="12" s="1"/>
  <c r="J53" i="12" s="1"/>
  <c r="J63" i="12" s="1"/>
  <c r="K36" i="12" s="1"/>
  <c r="K53" i="12" s="1"/>
  <c r="K63" i="12" s="1"/>
  <c r="L36" i="12" s="1"/>
  <c r="L53" i="12" s="1"/>
  <c r="L63" i="12" s="1"/>
  <c r="M36" i="12" s="1"/>
  <c r="M53" i="12" s="1"/>
  <c r="M63" i="12" s="1"/>
  <c r="N36" i="12" s="1"/>
  <c r="N53" i="12" s="1"/>
  <c r="N63" i="12" s="1"/>
  <c r="O36" i="12" s="1"/>
  <c r="O53" i="12" s="1"/>
  <c r="O63" i="12" s="1"/>
  <c r="P36" i="12" s="1"/>
  <c r="P53" i="12" s="1"/>
  <c r="P63" i="12" s="1"/>
  <c r="Q36" i="12" s="1"/>
  <c r="Q53" i="12" s="1"/>
  <c r="Q63" i="12" s="1"/>
  <c r="R36" i="12" s="1"/>
  <c r="R53" i="12" s="1"/>
  <c r="R63" i="12" s="1"/>
  <c r="S36" i="12" s="1"/>
  <c r="S53" i="12" s="1"/>
  <c r="S63" i="12" s="1"/>
  <c r="T36" i="12" s="1"/>
  <c r="T53" i="12" s="1"/>
  <c r="T63" i="12" s="1"/>
  <c r="U36" i="12" s="1"/>
  <c r="U53" i="12" s="1"/>
  <c r="U63" i="12" s="1"/>
  <c r="V36" i="12" s="1"/>
  <c r="V53" i="12" s="1"/>
  <c r="V63" i="12" s="1"/>
  <c r="W36" i="12" s="1"/>
  <c r="W53" i="12" s="1"/>
  <c r="W63" i="12" s="1"/>
  <c r="X36" i="12" s="1"/>
  <c r="X53" i="12" s="1"/>
  <c r="X63" i="12" s="1"/>
  <c r="Y36" i="12" s="1"/>
  <c r="Y53" i="12" s="1"/>
  <c r="Y63" i="12" s="1"/>
  <c r="Z36" i="12" s="1"/>
  <c r="Z53" i="12" s="1"/>
  <c r="Z63" i="12" s="1"/>
  <c r="AA36" i="12" s="1"/>
  <c r="AA53" i="12" s="1"/>
  <c r="AA63" i="12" s="1"/>
  <c r="AB36" i="12" s="1"/>
  <c r="AB53" i="12" s="1"/>
  <c r="AB63" i="12" s="1"/>
  <c r="AC36" i="12" s="1"/>
  <c r="AC53" i="12" s="1"/>
  <c r="AC63" i="12" s="1"/>
  <c r="AD36" i="12" s="1"/>
  <c r="AD53" i="12" s="1"/>
  <c r="AD63" i="12" s="1"/>
  <c r="AE36" i="12" s="1"/>
  <c r="AE53" i="12" s="1"/>
  <c r="AE63" i="12" s="1"/>
  <c r="AF36" i="12" s="1"/>
  <c r="AF53" i="12" s="1"/>
  <c r="AF63" i="12" s="1"/>
  <c r="AG36" i="12" s="1"/>
  <c r="AG53" i="12" s="1"/>
  <c r="AG63" i="12" s="1"/>
  <c r="C36" i="11" s="1"/>
  <c r="C53" i="11" s="1"/>
  <c r="C63" i="11" s="1"/>
  <c r="AH60" i="12"/>
  <c r="E34" i="12"/>
  <c r="D61" i="12"/>
  <c r="D30" i="12"/>
  <c r="AH43" i="10"/>
  <c r="AH43" i="5"/>
  <c r="C34" i="12"/>
  <c r="C61" i="12"/>
  <c r="C30" i="12"/>
  <c r="AH52" i="5"/>
  <c r="C30" i="10"/>
  <c r="C61" i="10"/>
  <c r="AH52" i="1"/>
  <c r="AG60" i="9"/>
  <c r="AG60" i="4"/>
  <c r="AG52" i="2"/>
  <c r="AH52" i="12"/>
  <c r="AH52" i="6"/>
  <c r="AH60" i="6"/>
  <c r="AH43" i="3"/>
  <c r="AH60" i="1"/>
  <c r="AG52" i="7"/>
  <c r="AH43" i="12"/>
  <c r="AF60" i="11"/>
  <c r="AH60" i="10"/>
  <c r="AH43" i="8"/>
  <c r="AG60" i="2"/>
  <c r="AG52" i="9"/>
  <c r="AF43" i="11"/>
  <c r="AG43" i="9"/>
  <c r="AG43" i="4"/>
  <c r="AG52" i="4"/>
  <c r="AG43" i="2"/>
  <c r="AF52" i="11"/>
  <c r="AH52" i="10"/>
  <c r="AH52" i="8"/>
  <c r="AH60" i="8"/>
  <c r="AH43" i="6"/>
  <c r="AH60" i="5"/>
  <c r="AH52" i="3"/>
  <c r="AH60" i="3"/>
  <c r="AH43" i="1"/>
  <c r="AF21" i="11"/>
  <c r="AF29" i="11"/>
  <c r="D34" i="12"/>
  <c r="AH21" i="8"/>
  <c r="AH21" i="6"/>
  <c r="AH21" i="5"/>
  <c r="AH12" i="8"/>
  <c r="AH12" i="6"/>
  <c r="AH12" i="5"/>
  <c r="AH21" i="1"/>
  <c r="AH21" i="3"/>
  <c r="AH21" i="10"/>
  <c r="AH12" i="1"/>
  <c r="AH12" i="3"/>
  <c r="AH12" i="10"/>
  <c r="AH12" i="12"/>
  <c r="AH21" i="12"/>
  <c r="C34" i="10"/>
  <c r="M4" i="1" l="1"/>
  <c r="L35" i="1"/>
  <c r="L62" i="1"/>
  <c r="L31" i="1"/>
  <c r="G8" i="13"/>
  <c r="D8" i="13" s="1"/>
  <c r="N4" i="11"/>
  <c r="M35" i="11"/>
  <c r="M62" i="11"/>
  <c r="M31" i="11"/>
  <c r="L62" i="8"/>
  <c r="L31" i="8"/>
  <c r="L35" i="8"/>
  <c r="M4" i="8"/>
  <c r="G10" i="13"/>
  <c r="F10" i="13" s="1"/>
  <c r="AL52" i="1"/>
  <c r="E14" i="13"/>
  <c r="E18" i="13" s="1"/>
  <c r="M4" i="5"/>
  <c r="L35" i="5"/>
  <c r="L62" i="5"/>
  <c r="L31" i="5"/>
  <c r="N4" i="7"/>
  <c r="M35" i="7"/>
  <c r="M31" i="7"/>
  <c r="M62" i="7"/>
  <c r="C15" i="13"/>
  <c r="G15" i="13" s="1"/>
  <c r="N4" i="10"/>
  <c r="M35" i="10"/>
  <c r="M62" i="10"/>
  <c r="M31" i="10"/>
  <c r="O4" i="3"/>
  <c r="N35" i="3"/>
  <c r="N62" i="3"/>
  <c r="N31" i="3"/>
  <c r="N4" i="9"/>
  <c r="M35" i="9"/>
  <c r="M62" i="9"/>
  <c r="M31" i="9"/>
  <c r="M4" i="2"/>
  <c r="L35" i="2"/>
  <c r="L62" i="2"/>
  <c r="L31" i="2"/>
  <c r="M4" i="4"/>
  <c r="L35" i="4"/>
  <c r="L31" i="4"/>
  <c r="L62" i="4"/>
  <c r="N4" i="6"/>
  <c r="M35" i="6"/>
  <c r="M62" i="6"/>
  <c r="M31" i="6"/>
  <c r="G9" i="13"/>
  <c r="F9" i="13" s="1"/>
  <c r="AL21" i="1"/>
  <c r="AL12" i="1"/>
  <c r="AL43" i="1"/>
  <c r="G14" i="13"/>
  <c r="D14" i="13" s="1"/>
  <c r="C6" i="13"/>
  <c r="C11" i="13" s="1"/>
  <c r="G7" i="13"/>
  <c r="F7" i="13" s="1"/>
  <c r="F8" i="13"/>
  <c r="F13" i="13"/>
  <c r="E6" i="13"/>
  <c r="E11" i="13" s="1"/>
  <c r="D10" i="13"/>
  <c r="D12" i="13"/>
  <c r="F12" i="13"/>
  <c r="F16" i="13"/>
  <c r="D13" i="13"/>
  <c r="G5" i="13"/>
  <c r="D5" i="13" s="1"/>
  <c r="D61" i="10"/>
  <c r="D30" i="10"/>
  <c r="E61" i="12"/>
  <c r="E30" i="12"/>
  <c r="AH63" i="12"/>
  <c r="D36" i="11"/>
  <c r="D53" i="11" s="1"/>
  <c r="D63" i="11" s="1"/>
  <c r="E36" i="11" s="1"/>
  <c r="E53" i="11" s="1"/>
  <c r="E63" i="11" s="1"/>
  <c r="F36" i="11" s="1"/>
  <c r="F53" i="11" s="1"/>
  <c r="F63" i="11" s="1"/>
  <c r="G36" i="11" s="1"/>
  <c r="G53" i="11" s="1"/>
  <c r="G63" i="11" s="1"/>
  <c r="H36" i="11" s="1"/>
  <c r="H53" i="11" s="1"/>
  <c r="H63" i="11" s="1"/>
  <c r="I36" i="11" s="1"/>
  <c r="I53" i="11" s="1"/>
  <c r="I63" i="11" s="1"/>
  <c r="J36" i="11" s="1"/>
  <c r="J53" i="11" s="1"/>
  <c r="J63" i="11" s="1"/>
  <c r="K36" i="11" s="1"/>
  <c r="K53" i="11" s="1"/>
  <c r="K63" i="11" s="1"/>
  <c r="L36" i="11" s="1"/>
  <c r="L53" i="11" s="1"/>
  <c r="L63" i="11" s="1"/>
  <c r="M36" i="11" s="1"/>
  <c r="M53" i="11" s="1"/>
  <c r="M63" i="11" s="1"/>
  <c r="N36" i="11" s="1"/>
  <c r="N53" i="11" s="1"/>
  <c r="N63" i="11" s="1"/>
  <c r="O36" i="11" s="1"/>
  <c r="O53" i="11" s="1"/>
  <c r="O63" i="11" s="1"/>
  <c r="P36" i="11" s="1"/>
  <c r="P53" i="11" s="1"/>
  <c r="P63" i="11" s="1"/>
  <c r="Q36" i="11" s="1"/>
  <c r="Q53" i="11" s="1"/>
  <c r="Q63" i="11" s="1"/>
  <c r="R36" i="11" s="1"/>
  <c r="R53" i="11" s="1"/>
  <c r="R63" i="11" s="1"/>
  <c r="S36" i="11" s="1"/>
  <c r="S53" i="11" s="1"/>
  <c r="S63" i="11" s="1"/>
  <c r="T36" i="11" s="1"/>
  <c r="T53" i="11" s="1"/>
  <c r="T63" i="11" s="1"/>
  <c r="U36" i="11" s="1"/>
  <c r="U53" i="11" s="1"/>
  <c r="U63" i="11" s="1"/>
  <c r="V36" i="11" s="1"/>
  <c r="V53" i="11" s="1"/>
  <c r="V63" i="11" s="1"/>
  <c r="W36" i="11" s="1"/>
  <c r="W53" i="11" s="1"/>
  <c r="W63" i="11" s="1"/>
  <c r="X36" i="11" s="1"/>
  <c r="X53" i="11" s="1"/>
  <c r="X63" i="11" s="1"/>
  <c r="Y36" i="11" s="1"/>
  <c r="Y53" i="11" s="1"/>
  <c r="Y63" i="11" s="1"/>
  <c r="Z36" i="11" s="1"/>
  <c r="Z53" i="11" s="1"/>
  <c r="Z63" i="11" s="1"/>
  <c r="AA36" i="11" s="1"/>
  <c r="AA53" i="11" s="1"/>
  <c r="AA63" i="11" s="1"/>
  <c r="AB36" i="11" s="1"/>
  <c r="AB53" i="11" s="1"/>
  <c r="AB63" i="11" s="1"/>
  <c r="AC36" i="11" s="1"/>
  <c r="AC53" i="11" s="1"/>
  <c r="AC63" i="11" s="1"/>
  <c r="AD36" i="11" s="1"/>
  <c r="AD53" i="11" s="1"/>
  <c r="AD63" i="11" s="1"/>
  <c r="C65" i="12"/>
  <c r="D5" i="12"/>
  <c r="D22" i="12" s="1"/>
  <c r="D34" i="10"/>
  <c r="D15" i="13" l="1"/>
  <c r="F15" i="13"/>
  <c r="O4" i="11"/>
  <c r="N35" i="11"/>
  <c r="N62" i="11"/>
  <c r="N31" i="11"/>
  <c r="N4" i="1"/>
  <c r="M35" i="1"/>
  <c r="M62" i="1"/>
  <c r="M31" i="1"/>
  <c r="N4" i="8"/>
  <c r="M31" i="8"/>
  <c r="M62" i="8"/>
  <c r="M35" i="8"/>
  <c r="O4" i="7"/>
  <c r="N35" i="7"/>
  <c r="N31" i="7"/>
  <c r="N62" i="7"/>
  <c r="N4" i="5"/>
  <c r="M35" i="5"/>
  <c r="M62" i="5"/>
  <c r="M31" i="5"/>
  <c r="O4" i="6"/>
  <c r="N35" i="6"/>
  <c r="N31" i="6"/>
  <c r="N62" i="6"/>
  <c r="N4" i="4"/>
  <c r="M35" i="4"/>
  <c r="M62" i="4"/>
  <c r="M31" i="4"/>
  <c r="N4" i="2"/>
  <c r="M35" i="2"/>
  <c r="M62" i="2"/>
  <c r="M31" i="2"/>
  <c r="O4" i="9"/>
  <c r="N35" i="9"/>
  <c r="N62" i="9"/>
  <c r="N31" i="9"/>
  <c r="P4" i="3"/>
  <c r="O35" i="3"/>
  <c r="O62" i="3"/>
  <c r="O31" i="3"/>
  <c r="O4" i="10"/>
  <c r="N35" i="10"/>
  <c r="N31" i="10"/>
  <c r="N62" i="10"/>
  <c r="D9" i="13"/>
  <c r="F14" i="13"/>
  <c r="C18" i="13"/>
  <c r="G18" i="13"/>
  <c r="H18" i="13" s="1"/>
  <c r="D7" i="13"/>
  <c r="G6" i="13"/>
  <c r="F6" i="13" s="1"/>
  <c r="F5" i="13"/>
  <c r="AE36" i="11"/>
  <c r="AE53" i="11" s="1"/>
  <c r="AE63" i="11" s="1"/>
  <c r="E30" i="10"/>
  <c r="E61" i="10"/>
  <c r="F61" i="12"/>
  <c r="F30" i="12"/>
  <c r="F34" i="12"/>
  <c r="D32" i="12"/>
  <c r="E34" i="10"/>
  <c r="O4" i="1" l="1"/>
  <c r="N35" i="1"/>
  <c r="N62" i="1"/>
  <c r="N31" i="1"/>
  <c r="P4" i="11"/>
  <c r="O35" i="11"/>
  <c r="O62" i="11"/>
  <c r="O31" i="11"/>
  <c r="N62" i="8"/>
  <c r="O4" i="8"/>
  <c r="N31" i="8"/>
  <c r="N35" i="8"/>
  <c r="P4" i="10"/>
  <c r="O35" i="10"/>
  <c r="O31" i="10"/>
  <c r="O62" i="10"/>
  <c r="Q4" i="3"/>
  <c r="P35" i="3"/>
  <c r="P62" i="3"/>
  <c r="P31" i="3"/>
  <c r="P4" i="9"/>
  <c r="O35" i="9"/>
  <c r="O31" i="9"/>
  <c r="O62" i="9"/>
  <c r="O4" i="2"/>
  <c r="N35" i="2"/>
  <c r="N31" i="2"/>
  <c r="N62" i="2"/>
  <c r="O4" i="4"/>
  <c r="N35" i="4"/>
  <c r="N62" i="4"/>
  <c r="N31" i="4"/>
  <c r="P4" i="6"/>
  <c r="O35" i="6"/>
  <c r="O31" i="6"/>
  <c r="O62" i="6"/>
  <c r="O4" i="5"/>
  <c r="N35" i="5"/>
  <c r="N62" i="5"/>
  <c r="N31" i="5"/>
  <c r="P4" i="7"/>
  <c r="O35" i="7"/>
  <c r="O62" i="7"/>
  <c r="O31" i="7"/>
  <c r="D18" i="13"/>
  <c r="H13" i="13"/>
  <c r="F18" i="13"/>
  <c r="H14" i="13"/>
  <c r="H15" i="13"/>
  <c r="H17" i="13"/>
  <c r="H12" i="13"/>
  <c r="H16" i="13"/>
  <c r="G11" i="13"/>
  <c r="D6" i="13"/>
  <c r="C36" i="10"/>
  <c r="C53" i="10" s="1"/>
  <c r="C63" i="10" s="1"/>
  <c r="D36" i="10" s="1"/>
  <c r="D53" i="10" s="1"/>
  <c r="D63" i="10" s="1"/>
  <c r="E36" i="10" s="1"/>
  <c r="E53" i="10" s="1"/>
  <c r="E63" i="10" s="1"/>
  <c r="F36" i="10" s="1"/>
  <c r="F53" i="10" s="1"/>
  <c r="F63" i="10" s="1"/>
  <c r="G36" i="10" s="1"/>
  <c r="G53" i="10" s="1"/>
  <c r="G63" i="10" s="1"/>
  <c r="H36" i="10" s="1"/>
  <c r="H53" i="10" s="1"/>
  <c r="H63" i="10" s="1"/>
  <c r="I36" i="10" s="1"/>
  <c r="I53" i="10" s="1"/>
  <c r="I63" i="10" s="1"/>
  <c r="J36" i="10" s="1"/>
  <c r="J53" i="10" s="1"/>
  <c r="J63" i="10" s="1"/>
  <c r="K36" i="10" s="1"/>
  <c r="K53" i="10" s="1"/>
  <c r="K63" i="10" s="1"/>
  <c r="L36" i="10" s="1"/>
  <c r="L53" i="10" s="1"/>
  <c r="L63" i="10" s="1"/>
  <c r="M36" i="10" s="1"/>
  <c r="M53" i="10" s="1"/>
  <c r="M63" i="10" s="1"/>
  <c r="N36" i="10" s="1"/>
  <c r="N53" i="10" s="1"/>
  <c r="N63" i="10" s="1"/>
  <c r="O36" i="10" s="1"/>
  <c r="O53" i="10" s="1"/>
  <c r="O63" i="10" s="1"/>
  <c r="P36" i="10" s="1"/>
  <c r="P53" i="10" s="1"/>
  <c r="P63" i="10" s="1"/>
  <c r="Q36" i="10" s="1"/>
  <c r="Q53" i="10" s="1"/>
  <c r="Q63" i="10" s="1"/>
  <c r="R36" i="10" s="1"/>
  <c r="R53" i="10" s="1"/>
  <c r="R63" i="10" s="1"/>
  <c r="S36" i="10" s="1"/>
  <c r="S53" i="10" s="1"/>
  <c r="S63" i="10" s="1"/>
  <c r="T36" i="10" s="1"/>
  <c r="T53" i="10" s="1"/>
  <c r="T63" i="10" s="1"/>
  <c r="U36" i="10" s="1"/>
  <c r="U53" i="10" s="1"/>
  <c r="U63" i="10" s="1"/>
  <c r="V36" i="10" s="1"/>
  <c r="V53" i="10" s="1"/>
  <c r="V63" i="10" s="1"/>
  <c r="W36" i="10" s="1"/>
  <c r="W53" i="10" s="1"/>
  <c r="W63" i="10" s="1"/>
  <c r="X36" i="10" s="1"/>
  <c r="X53" i="10" s="1"/>
  <c r="X63" i="10" s="1"/>
  <c r="Y36" i="10" s="1"/>
  <c r="Y53" i="10" s="1"/>
  <c r="Y63" i="10" s="1"/>
  <c r="Z36" i="10" s="1"/>
  <c r="Z53" i="10" s="1"/>
  <c r="Z63" i="10" s="1"/>
  <c r="AA36" i="10" s="1"/>
  <c r="AA53" i="10" s="1"/>
  <c r="AA63" i="10" s="1"/>
  <c r="AB36" i="10" s="1"/>
  <c r="AB53" i="10" s="1"/>
  <c r="AB63" i="10" s="1"/>
  <c r="AC36" i="10" s="1"/>
  <c r="AC53" i="10" s="1"/>
  <c r="AC63" i="10" s="1"/>
  <c r="AD36" i="10" s="1"/>
  <c r="AD53" i="10" s="1"/>
  <c r="AD63" i="10" s="1"/>
  <c r="AE36" i="10" s="1"/>
  <c r="AE53" i="10" s="1"/>
  <c r="AE63" i="10" s="1"/>
  <c r="AF36" i="10" s="1"/>
  <c r="AF53" i="10" s="1"/>
  <c r="AF63" i="10" s="1"/>
  <c r="AG36" i="10" s="1"/>
  <c r="AG53" i="10" s="1"/>
  <c r="AG63" i="10" s="1"/>
  <c r="C36" i="9" s="1"/>
  <c r="C53" i="9" s="1"/>
  <c r="C63" i="9" s="1"/>
  <c r="D36" i="9" s="1"/>
  <c r="D53" i="9" s="1"/>
  <c r="D63" i="9" s="1"/>
  <c r="E36" i="9" s="1"/>
  <c r="E53" i="9" s="1"/>
  <c r="E63" i="9" s="1"/>
  <c r="F36" i="9" s="1"/>
  <c r="F53" i="9" s="1"/>
  <c r="F63" i="9" s="1"/>
  <c r="G36" i="9" s="1"/>
  <c r="G53" i="9" s="1"/>
  <c r="G63" i="9" s="1"/>
  <c r="H36" i="9" s="1"/>
  <c r="H53" i="9" s="1"/>
  <c r="H63" i="9" s="1"/>
  <c r="I36" i="9" s="1"/>
  <c r="I53" i="9" s="1"/>
  <c r="I63" i="9" s="1"/>
  <c r="J36" i="9" s="1"/>
  <c r="J53" i="9" s="1"/>
  <c r="J63" i="9" s="1"/>
  <c r="K36" i="9" s="1"/>
  <c r="K53" i="9" s="1"/>
  <c r="K63" i="9" s="1"/>
  <c r="L36" i="9" s="1"/>
  <c r="L53" i="9" s="1"/>
  <c r="L63" i="9" s="1"/>
  <c r="M36" i="9" s="1"/>
  <c r="M53" i="9" s="1"/>
  <c r="M63" i="9" s="1"/>
  <c r="N36" i="9" s="1"/>
  <c r="N53" i="9" s="1"/>
  <c r="N63" i="9" s="1"/>
  <c r="O36" i="9" s="1"/>
  <c r="O53" i="9" s="1"/>
  <c r="O63" i="9" s="1"/>
  <c r="P36" i="9" s="1"/>
  <c r="P53" i="9" s="1"/>
  <c r="P63" i="9" s="1"/>
  <c r="Q36" i="9" s="1"/>
  <c r="Q53" i="9" s="1"/>
  <c r="Q63" i="9" s="1"/>
  <c r="R36" i="9" s="1"/>
  <c r="R53" i="9" s="1"/>
  <c r="R63" i="9" s="1"/>
  <c r="S36" i="9" s="1"/>
  <c r="S53" i="9" s="1"/>
  <c r="S63" i="9" s="1"/>
  <c r="T36" i="9" s="1"/>
  <c r="T53" i="9" s="1"/>
  <c r="T63" i="9" s="1"/>
  <c r="U36" i="9" s="1"/>
  <c r="U53" i="9" s="1"/>
  <c r="U63" i="9" s="1"/>
  <c r="V36" i="9" s="1"/>
  <c r="V53" i="9" s="1"/>
  <c r="V63" i="9" s="1"/>
  <c r="W36" i="9" s="1"/>
  <c r="W53" i="9" s="1"/>
  <c r="W63" i="9" s="1"/>
  <c r="X36" i="9" s="1"/>
  <c r="X53" i="9" s="1"/>
  <c r="X63" i="9" s="1"/>
  <c r="Y36" i="9" s="1"/>
  <c r="Y53" i="9" s="1"/>
  <c r="Y63" i="9" s="1"/>
  <c r="Z36" i="9" s="1"/>
  <c r="Z53" i="9" s="1"/>
  <c r="Z63" i="9" s="1"/>
  <c r="AA36" i="9" s="1"/>
  <c r="AA53" i="9" s="1"/>
  <c r="AA63" i="9" s="1"/>
  <c r="AB36" i="9" s="1"/>
  <c r="AB53" i="9" s="1"/>
  <c r="AB63" i="9" s="1"/>
  <c r="AC36" i="9" s="1"/>
  <c r="AC53" i="9" s="1"/>
  <c r="AC63" i="9" s="1"/>
  <c r="AD36" i="9" s="1"/>
  <c r="AD53" i="9" s="1"/>
  <c r="AD63" i="9" s="1"/>
  <c r="AE36" i="9" s="1"/>
  <c r="AE53" i="9" s="1"/>
  <c r="AE63" i="9" s="1"/>
  <c r="AF36" i="9" s="1"/>
  <c r="AF53" i="9" s="1"/>
  <c r="AF63" i="9" s="1"/>
  <c r="C36" i="8" s="1"/>
  <c r="C53" i="8" s="1"/>
  <c r="C63" i="8" s="1"/>
  <c r="AF63" i="11"/>
  <c r="F61" i="10"/>
  <c r="F30" i="10"/>
  <c r="G30" i="12"/>
  <c r="G61" i="12"/>
  <c r="G34" i="12"/>
  <c r="D65" i="12"/>
  <c r="E5" i="12"/>
  <c r="E22" i="12" s="1"/>
  <c r="F34" i="10"/>
  <c r="Q4" i="11" l="1"/>
  <c r="P35" i="11"/>
  <c r="P62" i="11"/>
  <c r="P31" i="11"/>
  <c r="P4" i="1"/>
  <c r="O35" i="1"/>
  <c r="O31" i="1"/>
  <c r="O62" i="1"/>
  <c r="O62" i="8"/>
  <c r="O31" i="8"/>
  <c r="P4" i="8"/>
  <c r="O35" i="8"/>
  <c r="H10" i="13"/>
  <c r="H11" i="13"/>
  <c r="Q4" i="7"/>
  <c r="P35" i="7"/>
  <c r="P62" i="7"/>
  <c r="P31" i="7"/>
  <c r="P4" i="5"/>
  <c r="O35" i="5"/>
  <c r="O31" i="5"/>
  <c r="O62" i="5"/>
  <c r="Q4" i="6"/>
  <c r="P35" i="6"/>
  <c r="P62" i="6"/>
  <c r="P31" i="6"/>
  <c r="P4" i="4"/>
  <c r="O35" i="4"/>
  <c r="O62" i="4"/>
  <c r="O31" i="4"/>
  <c r="P4" i="2"/>
  <c r="O35" i="2"/>
  <c r="O62" i="2"/>
  <c r="O31" i="2"/>
  <c r="Q4" i="9"/>
  <c r="P35" i="9"/>
  <c r="P31" i="9"/>
  <c r="P62" i="9"/>
  <c r="R4" i="3"/>
  <c r="Q35" i="3"/>
  <c r="Q62" i="3"/>
  <c r="Q31" i="3"/>
  <c r="Q4" i="10"/>
  <c r="P35" i="10"/>
  <c r="P62" i="10"/>
  <c r="P31" i="10"/>
  <c r="H6" i="13"/>
  <c r="F11" i="13"/>
  <c r="H9" i="13"/>
  <c r="H7" i="13"/>
  <c r="H5" i="13"/>
  <c r="H8" i="13"/>
  <c r="D11" i="13"/>
  <c r="AH63" i="11"/>
  <c r="AH63" i="10"/>
  <c r="AJ63" i="10" s="1"/>
  <c r="H61" i="12"/>
  <c r="H30" i="12"/>
  <c r="H34" i="12"/>
  <c r="G30" i="10"/>
  <c r="G61" i="10"/>
  <c r="AG63" i="9"/>
  <c r="D36" i="8"/>
  <c r="D53" i="8" s="1"/>
  <c r="D63" i="8" s="1"/>
  <c r="E36" i="8" s="1"/>
  <c r="E53" i="8" s="1"/>
  <c r="E63" i="8" s="1"/>
  <c r="F36" i="8" s="1"/>
  <c r="F53" i="8" s="1"/>
  <c r="F63" i="8" s="1"/>
  <c r="G36" i="8" s="1"/>
  <c r="G53" i="8" s="1"/>
  <c r="G63" i="8" s="1"/>
  <c r="H36" i="8" s="1"/>
  <c r="H53" i="8" s="1"/>
  <c r="H63" i="8" s="1"/>
  <c r="I36" i="8" s="1"/>
  <c r="I53" i="8" s="1"/>
  <c r="I63" i="8" s="1"/>
  <c r="J36" i="8" s="1"/>
  <c r="J53" i="8" s="1"/>
  <c r="J63" i="8" s="1"/>
  <c r="K36" i="8" s="1"/>
  <c r="K53" i="8" s="1"/>
  <c r="K63" i="8" s="1"/>
  <c r="L36" i="8" s="1"/>
  <c r="L53" i="8" s="1"/>
  <c r="L63" i="8" s="1"/>
  <c r="M36" i="8" s="1"/>
  <c r="M53" i="8" s="1"/>
  <c r="M63" i="8" s="1"/>
  <c r="N36" i="8" s="1"/>
  <c r="N53" i="8" s="1"/>
  <c r="N63" i="8" s="1"/>
  <c r="O36" i="8" s="1"/>
  <c r="O53" i="8" s="1"/>
  <c r="O63" i="8" s="1"/>
  <c r="P36" i="8" s="1"/>
  <c r="P53" i="8" s="1"/>
  <c r="P63" i="8" s="1"/>
  <c r="Q36" i="8" s="1"/>
  <c r="Q53" i="8" s="1"/>
  <c r="Q63" i="8" s="1"/>
  <c r="R36" i="8" s="1"/>
  <c r="R53" i="8" s="1"/>
  <c r="R63" i="8" s="1"/>
  <c r="S36" i="8" s="1"/>
  <c r="S53" i="8" s="1"/>
  <c r="S63" i="8" s="1"/>
  <c r="T36" i="8" s="1"/>
  <c r="T53" i="8" s="1"/>
  <c r="T63" i="8" s="1"/>
  <c r="U36" i="8" s="1"/>
  <c r="U53" i="8" s="1"/>
  <c r="U63" i="8" s="1"/>
  <c r="V36" i="8" s="1"/>
  <c r="V53" i="8" s="1"/>
  <c r="V63" i="8" s="1"/>
  <c r="W36" i="8" s="1"/>
  <c r="W53" i="8" s="1"/>
  <c r="W63" i="8" s="1"/>
  <c r="X36" i="8" s="1"/>
  <c r="X53" i="8" s="1"/>
  <c r="X63" i="8" s="1"/>
  <c r="Y36" i="8" s="1"/>
  <c r="Y53" i="8" s="1"/>
  <c r="Y63" i="8" s="1"/>
  <c r="Z36" i="8" s="1"/>
  <c r="Z53" i="8" s="1"/>
  <c r="Z63" i="8" s="1"/>
  <c r="AA36" i="8" s="1"/>
  <c r="AA53" i="8" s="1"/>
  <c r="AA63" i="8" s="1"/>
  <c r="AB36" i="8" s="1"/>
  <c r="AB53" i="8" s="1"/>
  <c r="AB63" i="8" s="1"/>
  <c r="AC36" i="8" s="1"/>
  <c r="AC53" i="8" s="1"/>
  <c r="AC63" i="8" s="1"/>
  <c r="AD36" i="8" s="1"/>
  <c r="AD53" i="8" s="1"/>
  <c r="AD63" i="8" s="1"/>
  <c r="AE36" i="8" s="1"/>
  <c r="AE53" i="8" s="1"/>
  <c r="AE63" i="8" s="1"/>
  <c r="AF36" i="8" s="1"/>
  <c r="AF53" i="8" s="1"/>
  <c r="AF63" i="8" s="1"/>
  <c r="AG36" i="8" s="1"/>
  <c r="AG53" i="8" s="1"/>
  <c r="AG63" i="8" s="1"/>
  <c r="C36" i="7" s="1"/>
  <c r="C53" i="7" s="1"/>
  <c r="C63" i="7" s="1"/>
  <c r="E32" i="12"/>
  <c r="G34" i="10"/>
  <c r="Q4" i="1" l="1"/>
  <c r="P35" i="1"/>
  <c r="P62" i="1"/>
  <c r="P31" i="1"/>
  <c r="R4" i="11"/>
  <c r="Q35" i="11"/>
  <c r="Q62" i="11"/>
  <c r="Q31" i="11"/>
  <c r="Q4" i="8"/>
  <c r="P62" i="8"/>
  <c r="P35" i="8"/>
  <c r="P31" i="8"/>
  <c r="R4" i="10"/>
  <c r="Q35" i="10"/>
  <c r="Q62" i="10"/>
  <c r="Q31" i="10"/>
  <c r="S4" i="3"/>
  <c r="R35" i="3"/>
  <c r="R31" i="3"/>
  <c r="R62" i="3"/>
  <c r="R4" i="9"/>
  <c r="Q35" i="9"/>
  <c r="Q62" i="9"/>
  <c r="Q31" i="9"/>
  <c r="Q4" i="2"/>
  <c r="P35" i="2"/>
  <c r="P62" i="2"/>
  <c r="P31" i="2"/>
  <c r="Q4" i="4"/>
  <c r="P35" i="4"/>
  <c r="P62" i="4"/>
  <c r="P31" i="4"/>
  <c r="R4" i="6"/>
  <c r="Q35" i="6"/>
  <c r="Q62" i="6"/>
  <c r="Q31" i="6"/>
  <c r="Q4" i="5"/>
  <c r="P35" i="5"/>
  <c r="P31" i="5"/>
  <c r="P62" i="5"/>
  <c r="R4" i="7"/>
  <c r="Q35" i="7"/>
  <c r="Q31" i="7"/>
  <c r="Q62" i="7"/>
  <c r="AI63" i="9"/>
  <c r="I61" i="12"/>
  <c r="I30" i="12"/>
  <c r="I34" i="12"/>
  <c r="H30" i="10"/>
  <c r="H61" i="10"/>
  <c r="AH63" i="8"/>
  <c r="AJ63" i="8" s="1"/>
  <c r="D36" i="7"/>
  <c r="D53" i="7" s="1"/>
  <c r="D63" i="7" s="1"/>
  <c r="E36" i="7" s="1"/>
  <c r="E53" i="7" s="1"/>
  <c r="E63" i="7" s="1"/>
  <c r="F36" i="7" s="1"/>
  <c r="F53" i="7" s="1"/>
  <c r="F63" i="7" s="1"/>
  <c r="G36" i="7" s="1"/>
  <c r="G53" i="7" s="1"/>
  <c r="G63" i="7" s="1"/>
  <c r="H36" i="7" s="1"/>
  <c r="H53" i="7" s="1"/>
  <c r="H63" i="7" s="1"/>
  <c r="I36" i="7" s="1"/>
  <c r="I53" i="7" s="1"/>
  <c r="I63" i="7" s="1"/>
  <c r="J36" i="7" s="1"/>
  <c r="J53" i="7" s="1"/>
  <c r="J63" i="7" s="1"/>
  <c r="K36" i="7" s="1"/>
  <c r="K53" i="7" s="1"/>
  <c r="K63" i="7" s="1"/>
  <c r="L36" i="7" s="1"/>
  <c r="L53" i="7" s="1"/>
  <c r="L63" i="7" s="1"/>
  <c r="M36" i="7" s="1"/>
  <c r="M53" i="7" s="1"/>
  <c r="M63" i="7" s="1"/>
  <c r="N36" i="7" s="1"/>
  <c r="N53" i="7" s="1"/>
  <c r="N63" i="7" s="1"/>
  <c r="O36" i="7" s="1"/>
  <c r="O53" i="7" s="1"/>
  <c r="O63" i="7" s="1"/>
  <c r="P36" i="7" s="1"/>
  <c r="P53" i="7" s="1"/>
  <c r="P63" i="7" s="1"/>
  <c r="Q36" i="7" s="1"/>
  <c r="Q53" i="7" s="1"/>
  <c r="Q63" i="7" s="1"/>
  <c r="R36" i="7" s="1"/>
  <c r="R53" i="7" s="1"/>
  <c r="R63" i="7" s="1"/>
  <c r="S36" i="7" s="1"/>
  <c r="S53" i="7" s="1"/>
  <c r="S63" i="7" s="1"/>
  <c r="T36" i="7" s="1"/>
  <c r="T53" i="7" s="1"/>
  <c r="T63" i="7" s="1"/>
  <c r="U36" i="7" s="1"/>
  <c r="U53" i="7" s="1"/>
  <c r="U63" i="7" s="1"/>
  <c r="V36" i="7" s="1"/>
  <c r="V53" i="7" s="1"/>
  <c r="V63" i="7" s="1"/>
  <c r="W36" i="7" s="1"/>
  <c r="W53" i="7" s="1"/>
  <c r="W63" i="7" s="1"/>
  <c r="X36" i="7" s="1"/>
  <c r="X53" i="7" s="1"/>
  <c r="X63" i="7" s="1"/>
  <c r="Y36" i="7" s="1"/>
  <c r="Y53" i="7" s="1"/>
  <c r="Y63" i="7" s="1"/>
  <c r="Z36" i="7" s="1"/>
  <c r="Z53" i="7" s="1"/>
  <c r="Z63" i="7" s="1"/>
  <c r="AA36" i="7" s="1"/>
  <c r="AA53" i="7" s="1"/>
  <c r="AA63" i="7" s="1"/>
  <c r="AB36" i="7" s="1"/>
  <c r="AB53" i="7" s="1"/>
  <c r="AB63" i="7" s="1"/>
  <c r="AC36" i="7" s="1"/>
  <c r="AC53" i="7" s="1"/>
  <c r="AC63" i="7" s="1"/>
  <c r="AD36" i="7" s="1"/>
  <c r="AD53" i="7" s="1"/>
  <c r="AD63" i="7" s="1"/>
  <c r="AE36" i="7" s="1"/>
  <c r="AE53" i="7" s="1"/>
  <c r="AE63" i="7" s="1"/>
  <c r="AF36" i="7" s="1"/>
  <c r="AF53" i="7" s="1"/>
  <c r="AF63" i="7" s="1"/>
  <c r="C36" i="6" s="1"/>
  <c r="C53" i="6" s="1"/>
  <c r="C63" i="6" s="1"/>
  <c r="F5" i="12"/>
  <c r="F22" i="12" s="1"/>
  <c r="E65" i="12"/>
  <c r="H34" i="10"/>
  <c r="S4" i="11" l="1"/>
  <c r="R35" i="11"/>
  <c r="R62" i="11"/>
  <c r="R31" i="11"/>
  <c r="R4" i="1"/>
  <c r="Q35" i="1"/>
  <c r="Q62" i="1"/>
  <c r="Q31" i="1"/>
  <c r="R4" i="8"/>
  <c r="Q31" i="8"/>
  <c r="Q62" i="8"/>
  <c r="Q35" i="8"/>
  <c r="S4" i="7"/>
  <c r="R35" i="7"/>
  <c r="R31" i="7"/>
  <c r="R62" i="7"/>
  <c r="R4" i="5"/>
  <c r="Q35" i="5"/>
  <c r="Q62" i="5"/>
  <c r="Q31" i="5"/>
  <c r="S4" i="6"/>
  <c r="R35" i="6"/>
  <c r="R31" i="6"/>
  <c r="R62" i="6"/>
  <c r="R4" i="4"/>
  <c r="Q35" i="4"/>
  <c r="Q31" i="4"/>
  <c r="Q62" i="4"/>
  <c r="R4" i="2"/>
  <c r="Q35" i="2"/>
  <c r="Q62" i="2"/>
  <c r="Q31" i="2"/>
  <c r="S4" i="9"/>
  <c r="R35" i="9"/>
  <c r="R62" i="9"/>
  <c r="R31" i="9"/>
  <c r="T4" i="3"/>
  <c r="S35" i="3"/>
  <c r="S62" i="3"/>
  <c r="S31" i="3"/>
  <c r="S4" i="10"/>
  <c r="R35" i="10"/>
  <c r="R31" i="10"/>
  <c r="R62" i="10"/>
  <c r="I61" i="10"/>
  <c r="I30" i="10"/>
  <c r="J61" i="12"/>
  <c r="J30" i="12"/>
  <c r="J34" i="12"/>
  <c r="D36" i="6"/>
  <c r="D53" i="6" s="1"/>
  <c r="D63" i="6" s="1"/>
  <c r="E36" i="6" s="1"/>
  <c r="E53" i="6" s="1"/>
  <c r="E63" i="6" s="1"/>
  <c r="F36" i="6" s="1"/>
  <c r="F53" i="6" s="1"/>
  <c r="F63" i="6" s="1"/>
  <c r="G36" i="6" s="1"/>
  <c r="G53" i="6" s="1"/>
  <c r="G63" i="6" s="1"/>
  <c r="H36" i="6" s="1"/>
  <c r="H53" i="6" s="1"/>
  <c r="H63" i="6" s="1"/>
  <c r="I36" i="6" s="1"/>
  <c r="I53" i="6" s="1"/>
  <c r="I63" i="6" s="1"/>
  <c r="J36" i="6" s="1"/>
  <c r="J53" i="6" s="1"/>
  <c r="J63" i="6" s="1"/>
  <c r="K36" i="6" s="1"/>
  <c r="K53" i="6" s="1"/>
  <c r="K63" i="6" s="1"/>
  <c r="L36" i="6" s="1"/>
  <c r="L53" i="6" s="1"/>
  <c r="L63" i="6" s="1"/>
  <c r="M36" i="6" s="1"/>
  <c r="M53" i="6" s="1"/>
  <c r="M63" i="6" s="1"/>
  <c r="N36" i="6" s="1"/>
  <c r="N53" i="6" s="1"/>
  <c r="N63" i="6" s="1"/>
  <c r="O36" i="6" s="1"/>
  <c r="O53" i="6" s="1"/>
  <c r="O63" i="6" s="1"/>
  <c r="P36" i="6" s="1"/>
  <c r="P53" i="6" s="1"/>
  <c r="P63" i="6" s="1"/>
  <c r="Q36" i="6" s="1"/>
  <c r="Q53" i="6" s="1"/>
  <c r="Q63" i="6" s="1"/>
  <c r="R36" i="6" s="1"/>
  <c r="R53" i="6" s="1"/>
  <c r="R63" i="6" s="1"/>
  <c r="S36" i="6" s="1"/>
  <c r="S53" i="6" s="1"/>
  <c r="S63" i="6" s="1"/>
  <c r="T36" i="6" s="1"/>
  <c r="T53" i="6" s="1"/>
  <c r="T63" i="6" s="1"/>
  <c r="U36" i="6" s="1"/>
  <c r="U53" i="6" s="1"/>
  <c r="U63" i="6" s="1"/>
  <c r="V36" i="6" s="1"/>
  <c r="V53" i="6" s="1"/>
  <c r="V63" i="6" s="1"/>
  <c r="W36" i="6" s="1"/>
  <c r="W53" i="6" s="1"/>
  <c r="W63" i="6" s="1"/>
  <c r="X36" i="6" s="1"/>
  <c r="X53" i="6" s="1"/>
  <c r="X63" i="6" s="1"/>
  <c r="Y36" i="6" s="1"/>
  <c r="Y53" i="6" s="1"/>
  <c r="Y63" i="6" s="1"/>
  <c r="Z36" i="6" s="1"/>
  <c r="Z53" i="6" s="1"/>
  <c r="Z63" i="6" s="1"/>
  <c r="AA36" i="6" s="1"/>
  <c r="AA53" i="6" s="1"/>
  <c r="AA63" i="6" s="1"/>
  <c r="AB36" i="6" s="1"/>
  <c r="AB53" i="6" s="1"/>
  <c r="AB63" i="6" s="1"/>
  <c r="AC36" i="6" s="1"/>
  <c r="AC53" i="6" s="1"/>
  <c r="AC63" i="6" s="1"/>
  <c r="AD36" i="6" s="1"/>
  <c r="AD53" i="6" s="1"/>
  <c r="AD63" i="6" s="1"/>
  <c r="AE36" i="6" s="1"/>
  <c r="AE53" i="6" s="1"/>
  <c r="AE63" i="6" s="1"/>
  <c r="AF36" i="6" s="1"/>
  <c r="AF53" i="6" s="1"/>
  <c r="AF63" i="6" s="1"/>
  <c r="AG36" i="6" s="1"/>
  <c r="AG53" i="6" s="1"/>
  <c r="AG63" i="6" s="1"/>
  <c r="C36" i="5" s="1"/>
  <c r="C53" i="5" s="1"/>
  <c r="C63" i="5" s="1"/>
  <c r="AG63" i="7"/>
  <c r="F32" i="12"/>
  <c r="I34" i="10"/>
  <c r="S4" i="1" l="1"/>
  <c r="R35" i="1"/>
  <c r="R62" i="1"/>
  <c r="R31" i="1"/>
  <c r="T4" i="11"/>
  <c r="S35" i="11"/>
  <c r="S62" i="11"/>
  <c r="S31" i="11"/>
  <c r="R62" i="8"/>
  <c r="S4" i="8"/>
  <c r="R35" i="8"/>
  <c r="R31" i="8"/>
  <c r="T4" i="10"/>
  <c r="S35" i="10"/>
  <c r="S31" i="10"/>
  <c r="S62" i="10"/>
  <c r="U4" i="3"/>
  <c r="T35" i="3"/>
  <c r="T62" i="3"/>
  <c r="T31" i="3"/>
  <c r="T4" i="9"/>
  <c r="S35" i="9"/>
  <c r="S31" i="9"/>
  <c r="S62" i="9"/>
  <c r="S4" i="2"/>
  <c r="R35" i="2"/>
  <c r="R62" i="2"/>
  <c r="R31" i="2"/>
  <c r="S4" i="4"/>
  <c r="R35" i="4"/>
  <c r="R62" i="4"/>
  <c r="R31" i="4"/>
  <c r="T4" i="6"/>
  <c r="S35" i="6"/>
  <c r="S31" i="6"/>
  <c r="S62" i="6"/>
  <c r="S4" i="5"/>
  <c r="R35" i="5"/>
  <c r="R62" i="5"/>
  <c r="R31" i="5"/>
  <c r="T4" i="7"/>
  <c r="S35" i="7"/>
  <c r="S62" i="7"/>
  <c r="S31" i="7"/>
  <c r="AI63" i="7"/>
  <c r="J61" i="10"/>
  <c r="J30" i="10"/>
  <c r="K61" i="12"/>
  <c r="K30" i="12"/>
  <c r="K34" i="12"/>
  <c r="AH63" i="6"/>
  <c r="AJ63" i="6" s="1"/>
  <c r="D36" i="5"/>
  <c r="D53" i="5" s="1"/>
  <c r="D63" i="5" s="1"/>
  <c r="E36" i="5" s="1"/>
  <c r="E53" i="5" s="1"/>
  <c r="E63" i="5" s="1"/>
  <c r="F36" i="5" s="1"/>
  <c r="F53" i="5" s="1"/>
  <c r="F63" i="5" s="1"/>
  <c r="G36" i="5" s="1"/>
  <c r="G53" i="5" s="1"/>
  <c r="G63" i="5" s="1"/>
  <c r="H36" i="5" s="1"/>
  <c r="H53" i="5" s="1"/>
  <c r="H63" i="5" s="1"/>
  <c r="I36" i="5" s="1"/>
  <c r="I53" i="5" s="1"/>
  <c r="I63" i="5" s="1"/>
  <c r="J36" i="5" s="1"/>
  <c r="J53" i="5" s="1"/>
  <c r="J63" i="5" s="1"/>
  <c r="K36" i="5" s="1"/>
  <c r="K53" i="5" s="1"/>
  <c r="K63" i="5" s="1"/>
  <c r="L36" i="5" s="1"/>
  <c r="L53" i="5" s="1"/>
  <c r="L63" i="5" s="1"/>
  <c r="M36" i="5" s="1"/>
  <c r="M53" i="5" s="1"/>
  <c r="M63" i="5" s="1"/>
  <c r="N36" i="5" s="1"/>
  <c r="N53" i="5" s="1"/>
  <c r="N63" i="5" s="1"/>
  <c r="O36" i="5" s="1"/>
  <c r="O53" i="5" s="1"/>
  <c r="O63" i="5" s="1"/>
  <c r="P36" i="5" s="1"/>
  <c r="P53" i="5" s="1"/>
  <c r="P63" i="5" s="1"/>
  <c r="Q36" i="5" s="1"/>
  <c r="Q53" i="5" s="1"/>
  <c r="Q63" i="5" s="1"/>
  <c r="R36" i="5" s="1"/>
  <c r="R53" i="5" s="1"/>
  <c r="R63" i="5" s="1"/>
  <c r="S36" i="5" s="1"/>
  <c r="S53" i="5" s="1"/>
  <c r="S63" i="5" s="1"/>
  <c r="T36" i="5" s="1"/>
  <c r="T53" i="5" s="1"/>
  <c r="T63" i="5" s="1"/>
  <c r="U36" i="5" s="1"/>
  <c r="U53" i="5" s="1"/>
  <c r="U63" i="5" s="1"/>
  <c r="V36" i="5" s="1"/>
  <c r="V53" i="5" s="1"/>
  <c r="V63" i="5" s="1"/>
  <c r="W36" i="5" s="1"/>
  <c r="W53" i="5" s="1"/>
  <c r="W63" i="5" s="1"/>
  <c r="X36" i="5" s="1"/>
  <c r="X53" i="5" s="1"/>
  <c r="X63" i="5" s="1"/>
  <c r="Y36" i="5" s="1"/>
  <c r="Y53" i="5" s="1"/>
  <c r="Y63" i="5" s="1"/>
  <c r="Z36" i="5" s="1"/>
  <c r="Z53" i="5" s="1"/>
  <c r="Z63" i="5" s="1"/>
  <c r="AA36" i="5" s="1"/>
  <c r="AA53" i="5" s="1"/>
  <c r="AA63" i="5" s="1"/>
  <c r="AB36" i="5" s="1"/>
  <c r="AB53" i="5" s="1"/>
  <c r="AB63" i="5" s="1"/>
  <c r="AC36" i="5" s="1"/>
  <c r="AC53" i="5" s="1"/>
  <c r="AC63" i="5" s="1"/>
  <c r="AD36" i="5" s="1"/>
  <c r="AD53" i="5" s="1"/>
  <c r="AD63" i="5" s="1"/>
  <c r="AE36" i="5" s="1"/>
  <c r="AE53" i="5" s="1"/>
  <c r="AE63" i="5" s="1"/>
  <c r="AF36" i="5" s="1"/>
  <c r="AF53" i="5" s="1"/>
  <c r="AF63" i="5" s="1"/>
  <c r="AG36" i="5" s="1"/>
  <c r="AG53" i="5" s="1"/>
  <c r="AG63" i="5" s="1"/>
  <c r="C36" i="4" s="1"/>
  <c r="C53" i="4" s="1"/>
  <c r="C63" i="4" s="1"/>
  <c r="G5" i="12"/>
  <c r="G22" i="12" s="1"/>
  <c r="F65" i="12"/>
  <c r="J34" i="10"/>
  <c r="U4" i="11" l="1"/>
  <c r="T35" i="11"/>
  <c r="T62" i="11"/>
  <c r="T31" i="11"/>
  <c r="T4" i="1"/>
  <c r="S35" i="1"/>
  <c r="S62" i="1"/>
  <c r="S31" i="1"/>
  <c r="T4" i="8"/>
  <c r="S31" i="8"/>
  <c r="S35" i="8"/>
  <c r="S62" i="8"/>
  <c r="U4" i="7"/>
  <c r="T35" i="7"/>
  <c r="T62" i="7"/>
  <c r="T31" i="7"/>
  <c r="T4" i="5"/>
  <c r="S35" i="5"/>
  <c r="S31" i="5"/>
  <c r="S62" i="5"/>
  <c r="U4" i="6"/>
  <c r="T35" i="6"/>
  <c r="T62" i="6"/>
  <c r="T31" i="6"/>
  <c r="T4" i="4"/>
  <c r="S35" i="4"/>
  <c r="S62" i="4"/>
  <c r="S31" i="4"/>
  <c r="T4" i="2"/>
  <c r="S35" i="2"/>
  <c r="S62" i="2"/>
  <c r="S31" i="2"/>
  <c r="U4" i="9"/>
  <c r="T35" i="9"/>
  <c r="T31" i="9"/>
  <c r="T62" i="9"/>
  <c r="V4" i="3"/>
  <c r="U35" i="3"/>
  <c r="U31" i="3"/>
  <c r="U62" i="3"/>
  <c r="U4" i="10"/>
  <c r="T35" i="10"/>
  <c r="T62" i="10"/>
  <c r="T31" i="10"/>
  <c r="K61" i="10"/>
  <c r="K30" i="10"/>
  <c r="L30" i="12"/>
  <c r="L61" i="12"/>
  <c r="L34" i="12"/>
  <c r="D36" i="4"/>
  <c r="D53" i="4" s="1"/>
  <c r="D63" i="4" s="1"/>
  <c r="E36" i="4" s="1"/>
  <c r="E53" i="4" s="1"/>
  <c r="E63" i="4" s="1"/>
  <c r="F36" i="4" s="1"/>
  <c r="F53" i="4" s="1"/>
  <c r="F63" i="4" s="1"/>
  <c r="G36" i="4" s="1"/>
  <c r="G53" i="4" s="1"/>
  <c r="G63" i="4" s="1"/>
  <c r="H36" i="4" s="1"/>
  <c r="H53" i="4" s="1"/>
  <c r="H63" i="4" s="1"/>
  <c r="I36" i="4" s="1"/>
  <c r="I53" i="4" s="1"/>
  <c r="I63" i="4" s="1"/>
  <c r="J36" i="4" s="1"/>
  <c r="J53" i="4" s="1"/>
  <c r="J63" i="4" s="1"/>
  <c r="K36" i="4" s="1"/>
  <c r="K53" i="4" s="1"/>
  <c r="K63" i="4" s="1"/>
  <c r="L36" i="4" s="1"/>
  <c r="L53" i="4" s="1"/>
  <c r="L63" i="4" s="1"/>
  <c r="M36" i="4" s="1"/>
  <c r="M53" i="4" s="1"/>
  <c r="M63" i="4" s="1"/>
  <c r="N36" i="4" s="1"/>
  <c r="N53" i="4" s="1"/>
  <c r="N63" i="4" s="1"/>
  <c r="O36" i="4" s="1"/>
  <c r="O53" i="4" s="1"/>
  <c r="O63" i="4" s="1"/>
  <c r="P36" i="4" s="1"/>
  <c r="P53" i="4" s="1"/>
  <c r="P63" i="4" s="1"/>
  <c r="Q36" i="4" s="1"/>
  <c r="Q53" i="4" s="1"/>
  <c r="Q63" i="4" s="1"/>
  <c r="R36" i="4" s="1"/>
  <c r="R53" i="4" s="1"/>
  <c r="R63" i="4" s="1"/>
  <c r="S36" i="4" s="1"/>
  <c r="S53" i="4" s="1"/>
  <c r="S63" i="4" s="1"/>
  <c r="T36" i="4" s="1"/>
  <c r="T53" i="4" s="1"/>
  <c r="T63" i="4" s="1"/>
  <c r="U36" i="4" s="1"/>
  <c r="U53" i="4" s="1"/>
  <c r="U63" i="4" s="1"/>
  <c r="V36" i="4" s="1"/>
  <c r="V53" i="4" s="1"/>
  <c r="V63" i="4" s="1"/>
  <c r="W36" i="4" s="1"/>
  <c r="W53" i="4" s="1"/>
  <c r="W63" i="4" s="1"/>
  <c r="X36" i="4" s="1"/>
  <c r="X53" i="4" s="1"/>
  <c r="X63" i="4" s="1"/>
  <c r="Y36" i="4" s="1"/>
  <c r="Y53" i="4" s="1"/>
  <c r="Y63" i="4" s="1"/>
  <c r="Z36" i="4" s="1"/>
  <c r="Z53" i="4" s="1"/>
  <c r="Z63" i="4" s="1"/>
  <c r="AA36" i="4" s="1"/>
  <c r="AA53" i="4" s="1"/>
  <c r="AA63" i="4" s="1"/>
  <c r="AB36" i="4" s="1"/>
  <c r="AB53" i="4" s="1"/>
  <c r="AB63" i="4" s="1"/>
  <c r="AC36" i="4" s="1"/>
  <c r="AC53" i="4" s="1"/>
  <c r="AC63" i="4" s="1"/>
  <c r="AD36" i="4" s="1"/>
  <c r="AD53" i="4" s="1"/>
  <c r="AD63" i="4" s="1"/>
  <c r="AE36" i="4" s="1"/>
  <c r="AE53" i="4" s="1"/>
  <c r="AE63" i="4" s="1"/>
  <c r="AF36" i="4" s="1"/>
  <c r="AF53" i="4" s="1"/>
  <c r="AF63" i="4" s="1"/>
  <c r="C36" i="3" s="1"/>
  <c r="C53" i="3" s="1"/>
  <c r="C63" i="3" s="1"/>
  <c r="AH63" i="5"/>
  <c r="AJ63" i="5" s="1"/>
  <c r="G32" i="12"/>
  <c r="K34" i="10"/>
  <c r="U4" i="1" l="1"/>
  <c r="T35" i="1"/>
  <c r="T62" i="1"/>
  <c r="T31" i="1"/>
  <c r="V4" i="11"/>
  <c r="U35" i="11"/>
  <c r="U62" i="11"/>
  <c r="U31" i="11"/>
  <c r="U4" i="8"/>
  <c r="T31" i="8"/>
  <c r="T62" i="8"/>
  <c r="T35" i="8"/>
  <c r="V4" i="10"/>
  <c r="U35" i="10"/>
  <c r="U62" i="10"/>
  <c r="U31" i="10"/>
  <c r="W4" i="3"/>
  <c r="V35" i="3"/>
  <c r="V62" i="3"/>
  <c r="V31" i="3"/>
  <c r="V4" i="9"/>
  <c r="U35" i="9"/>
  <c r="U62" i="9"/>
  <c r="U31" i="9"/>
  <c r="U4" i="2"/>
  <c r="T35" i="2"/>
  <c r="T62" i="2"/>
  <c r="T31" i="2"/>
  <c r="U4" i="4"/>
  <c r="T35" i="4"/>
  <c r="T62" i="4"/>
  <c r="T31" i="4"/>
  <c r="V4" i="6"/>
  <c r="U35" i="6"/>
  <c r="U62" i="6"/>
  <c r="U31" i="6"/>
  <c r="U4" i="5"/>
  <c r="T35" i="5"/>
  <c r="T31" i="5"/>
  <c r="T62" i="5"/>
  <c r="V4" i="7"/>
  <c r="U35" i="7"/>
  <c r="U31" i="7"/>
  <c r="U62" i="7"/>
  <c r="M61" i="12"/>
  <c r="M30" i="12"/>
  <c r="M34" i="12"/>
  <c r="L61" i="10"/>
  <c r="L30" i="10"/>
  <c r="AG63" i="4"/>
  <c r="AI63" i="4" s="1"/>
  <c r="D36" i="3"/>
  <c r="D53" i="3" s="1"/>
  <c r="D63" i="3" s="1"/>
  <c r="E36" i="3" s="1"/>
  <c r="E53" i="3" s="1"/>
  <c r="E63" i="3" s="1"/>
  <c r="F36" i="3" s="1"/>
  <c r="F53" i="3" s="1"/>
  <c r="F63" i="3" s="1"/>
  <c r="G36" i="3" s="1"/>
  <c r="G53" i="3" s="1"/>
  <c r="G63" i="3" s="1"/>
  <c r="H36" i="3" s="1"/>
  <c r="H53" i="3" s="1"/>
  <c r="H63" i="3" s="1"/>
  <c r="I36" i="3" s="1"/>
  <c r="I53" i="3" s="1"/>
  <c r="I63" i="3" s="1"/>
  <c r="J36" i="3" s="1"/>
  <c r="J53" i="3" s="1"/>
  <c r="J63" i="3" s="1"/>
  <c r="K36" i="3" s="1"/>
  <c r="K53" i="3" s="1"/>
  <c r="K63" i="3" s="1"/>
  <c r="L36" i="3" s="1"/>
  <c r="L53" i="3" s="1"/>
  <c r="L63" i="3" s="1"/>
  <c r="M36" i="3" s="1"/>
  <c r="M53" i="3" s="1"/>
  <c r="M63" i="3" s="1"/>
  <c r="N36" i="3" s="1"/>
  <c r="N53" i="3" s="1"/>
  <c r="N63" i="3" s="1"/>
  <c r="O36" i="3" s="1"/>
  <c r="O53" i="3" s="1"/>
  <c r="O63" i="3" s="1"/>
  <c r="P36" i="3" s="1"/>
  <c r="P53" i="3" s="1"/>
  <c r="P63" i="3" s="1"/>
  <c r="Q36" i="3" s="1"/>
  <c r="Q53" i="3" s="1"/>
  <c r="Q63" i="3" s="1"/>
  <c r="R36" i="3" s="1"/>
  <c r="R53" i="3" s="1"/>
  <c r="R63" i="3" s="1"/>
  <c r="S36" i="3" s="1"/>
  <c r="S53" i="3" s="1"/>
  <c r="S63" i="3" s="1"/>
  <c r="T36" i="3" s="1"/>
  <c r="T53" i="3" s="1"/>
  <c r="T63" i="3" s="1"/>
  <c r="U36" i="3" s="1"/>
  <c r="U53" i="3" s="1"/>
  <c r="U63" i="3" s="1"/>
  <c r="V36" i="3" s="1"/>
  <c r="V53" i="3" s="1"/>
  <c r="V63" i="3" s="1"/>
  <c r="W36" i="3" s="1"/>
  <c r="W53" i="3" s="1"/>
  <c r="W63" i="3" s="1"/>
  <c r="X36" i="3" s="1"/>
  <c r="X53" i="3" s="1"/>
  <c r="X63" i="3" s="1"/>
  <c r="Y36" i="3" s="1"/>
  <c r="Y53" i="3" s="1"/>
  <c r="Y63" i="3" s="1"/>
  <c r="Z36" i="3" s="1"/>
  <c r="Z53" i="3" s="1"/>
  <c r="Z63" i="3" s="1"/>
  <c r="AA36" i="3" s="1"/>
  <c r="AA53" i="3" s="1"/>
  <c r="AA63" i="3" s="1"/>
  <c r="AB36" i="3" s="1"/>
  <c r="AB53" i="3" s="1"/>
  <c r="AB63" i="3" s="1"/>
  <c r="AC36" i="3" s="1"/>
  <c r="AC53" i="3" s="1"/>
  <c r="AC63" i="3" s="1"/>
  <c r="AD36" i="3" s="1"/>
  <c r="AD53" i="3" s="1"/>
  <c r="AD63" i="3" s="1"/>
  <c r="AE36" i="3" s="1"/>
  <c r="AE53" i="3" s="1"/>
  <c r="AE63" i="3" s="1"/>
  <c r="AF36" i="3" s="1"/>
  <c r="AF53" i="3" s="1"/>
  <c r="AF63" i="3" s="1"/>
  <c r="AG36" i="3" s="1"/>
  <c r="AG53" i="3" s="1"/>
  <c r="AG63" i="3" s="1"/>
  <c r="C36" i="2" s="1"/>
  <c r="C53" i="2" s="1"/>
  <c r="C63" i="2" s="1"/>
  <c r="G65" i="12"/>
  <c r="H5" i="12"/>
  <c r="H22" i="12" s="1"/>
  <c r="H32" i="12" s="1"/>
  <c r="L34" i="10"/>
  <c r="W4" i="11" l="1"/>
  <c r="V35" i="11"/>
  <c r="V62" i="11"/>
  <c r="V31" i="11"/>
  <c r="V4" i="1"/>
  <c r="U35" i="1"/>
  <c r="U62" i="1"/>
  <c r="U31" i="1"/>
  <c r="V4" i="8"/>
  <c r="U35" i="8"/>
  <c r="U31" i="8"/>
  <c r="U62" i="8"/>
  <c r="W4" i="7"/>
  <c r="V35" i="7"/>
  <c r="V31" i="7"/>
  <c r="V62" i="7"/>
  <c r="V4" i="5"/>
  <c r="U35" i="5"/>
  <c r="U62" i="5"/>
  <c r="U31" i="5"/>
  <c r="W4" i="6"/>
  <c r="V35" i="6"/>
  <c r="V31" i="6"/>
  <c r="V62" i="6"/>
  <c r="V4" i="4"/>
  <c r="U35" i="4"/>
  <c r="U62" i="4"/>
  <c r="U31" i="4"/>
  <c r="V4" i="2"/>
  <c r="U35" i="2"/>
  <c r="U62" i="2"/>
  <c r="U31" i="2"/>
  <c r="W4" i="9"/>
  <c r="V35" i="9"/>
  <c r="V62" i="9"/>
  <c r="V31" i="9"/>
  <c r="X4" i="3"/>
  <c r="W35" i="3"/>
  <c r="W62" i="3"/>
  <c r="W31" i="3"/>
  <c r="W4" i="10"/>
  <c r="V35" i="10"/>
  <c r="V31" i="10"/>
  <c r="V62" i="10"/>
  <c r="N61" i="12"/>
  <c r="N30" i="12"/>
  <c r="N34" i="12"/>
  <c r="M30" i="10"/>
  <c r="M61" i="10"/>
  <c r="AH63" i="3"/>
  <c r="AJ63" i="3" s="1"/>
  <c r="D36" i="2"/>
  <c r="D53" i="2" s="1"/>
  <c r="D63" i="2" s="1"/>
  <c r="E36" i="2" s="1"/>
  <c r="E53" i="2" s="1"/>
  <c r="E63" i="2" s="1"/>
  <c r="F36" i="2" s="1"/>
  <c r="F53" i="2" s="1"/>
  <c r="F63" i="2" s="1"/>
  <c r="G36" i="2" s="1"/>
  <c r="G53" i="2" s="1"/>
  <c r="G63" i="2" s="1"/>
  <c r="H36" i="2" s="1"/>
  <c r="H53" i="2" s="1"/>
  <c r="H63" i="2" s="1"/>
  <c r="I36" i="2" s="1"/>
  <c r="I53" i="2" s="1"/>
  <c r="I63" i="2" s="1"/>
  <c r="J36" i="2" s="1"/>
  <c r="J53" i="2" s="1"/>
  <c r="J63" i="2" s="1"/>
  <c r="K36" i="2" s="1"/>
  <c r="K53" i="2" s="1"/>
  <c r="K63" i="2" s="1"/>
  <c r="L36" i="2" s="1"/>
  <c r="L53" i="2" s="1"/>
  <c r="L63" i="2" s="1"/>
  <c r="M36" i="2" s="1"/>
  <c r="M53" i="2" s="1"/>
  <c r="M63" i="2" s="1"/>
  <c r="N36" i="2" s="1"/>
  <c r="N53" i="2" s="1"/>
  <c r="N63" i="2" s="1"/>
  <c r="O36" i="2" s="1"/>
  <c r="O53" i="2" s="1"/>
  <c r="O63" i="2" s="1"/>
  <c r="P36" i="2" s="1"/>
  <c r="P53" i="2" s="1"/>
  <c r="P63" i="2" s="1"/>
  <c r="Q36" i="2" s="1"/>
  <c r="Q53" i="2" s="1"/>
  <c r="Q63" i="2" s="1"/>
  <c r="R36" i="2" s="1"/>
  <c r="R53" i="2" s="1"/>
  <c r="R63" i="2" s="1"/>
  <c r="S36" i="2" s="1"/>
  <c r="S53" i="2" s="1"/>
  <c r="S63" i="2" s="1"/>
  <c r="T36" i="2" s="1"/>
  <c r="T53" i="2" s="1"/>
  <c r="T63" i="2" s="1"/>
  <c r="U36" i="2" s="1"/>
  <c r="U53" i="2" s="1"/>
  <c r="U63" i="2" s="1"/>
  <c r="V36" i="2" s="1"/>
  <c r="V53" i="2" s="1"/>
  <c r="V63" i="2" s="1"/>
  <c r="W36" i="2" s="1"/>
  <c r="W53" i="2" s="1"/>
  <c r="W63" i="2" s="1"/>
  <c r="X36" i="2" s="1"/>
  <c r="X53" i="2" s="1"/>
  <c r="X63" i="2" s="1"/>
  <c r="Y36" i="2" s="1"/>
  <c r="Y53" i="2" s="1"/>
  <c r="Y63" i="2" s="1"/>
  <c r="Z36" i="2" s="1"/>
  <c r="Z53" i="2" s="1"/>
  <c r="Z63" i="2" s="1"/>
  <c r="AA36" i="2" s="1"/>
  <c r="AA53" i="2" s="1"/>
  <c r="AA63" i="2" s="1"/>
  <c r="AB36" i="2" s="1"/>
  <c r="AB53" i="2" s="1"/>
  <c r="AB63" i="2" s="1"/>
  <c r="AC36" i="2" s="1"/>
  <c r="AC53" i="2" s="1"/>
  <c r="AC63" i="2" s="1"/>
  <c r="AD36" i="2" s="1"/>
  <c r="AD53" i="2" s="1"/>
  <c r="AD63" i="2" s="1"/>
  <c r="AE36" i="2" s="1"/>
  <c r="AE53" i="2" s="1"/>
  <c r="AE63" i="2" s="1"/>
  <c r="AF36" i="2" s="1"/>
  <c r="AF53" i="2" s="1"/>
  <c r="AF63" i="2" s="1"/>
  <c r="C36" i="1" s="1"/>
  <c r="C53" i="1" s="1"/>
  <c r="C63" i="1" s="1"/>
  <c r="I5" i="12"/>
  <c r="I22" i="12" s="1"/>
  <c r="I32" i="12" s="1"/>
  <c r="H65" i="12"/>
  <c r="M34" i="10"/>
  <c r="W4" i="1" l="1"/>
  <c r="V35" i="1"/>
  <c r="V62" i="1"/>
  <c r="V31" i="1"/>
  <c r="X4" i="11"/>
  <c r="W35" i="11"/>
  <c r="W31" i="11"/>
  <c r="W62" i="11"/>
  <c r="W4" i="8"/>
  <c r="V62" i="8"/>
  <c r="V31" i="8"/>
  <c r="V35" i="8"/>
  <c r="X4" i="10"/>
  <c r="W35" i="10"/>
  <c r="W31" i="10"/>
  <c r="W62" i="10"/>
  <c r="Y4" i="3"/>
  <c r="X35" i="3"/>
  <c r="X62" i="3"/>
  <c r="X31" i="3"/>
  <c r="X4" i="9"/>
  <c r="W35" i="9"/>
  <c r="W31" i="9"/>
  <c r="W62" i="9"/>
  <c r="W4" i="2"/>
  <c r="V35" i="2"/>
  <c r="V62" i="2"/>
  <c r="V31" i="2"/>
  <c r="W4" i="4"/>
  <c r="V35" i="4"/>
  <c r="V62" i="4"/>
  <c r="V31" i="4"/>
  <c r="X4" i="6"/>
  <c r="W35" i="6"/>
  <c r="W31" i="6"/>
  <c r="W62" i="6"/>
  <c r="W4" i="5"/>
  <c r="V35" i="5"/>
  <c r="V62" i="5"/>
  <c r="V31" i="5"/>
  <c r="X4" i="7"/>
  <c r="W35" i="7"/>
  <c r="W62" i="7"/>
  <c r="W31" i="7"/>
  <c r="O61" i="12"/>
  <c r="O30" i="12"/>
  <c r="O34" i="12"/>
  <c r="N61" i="10"/>
  <c r="N30" i="10"/>
  <c r="AG63" i="2"/>
  <c r="AI63" i="2" s="1"/>
  <c r="D36" i="1"/>
  <c r="D53" i="1" s="1"/>
  <c r="D63" i="1" s="1"/>
  <c r="E36" i="1" s="1"/>
  <c r="E53" i="1" s="1"/>
  <c r="E63" i="1" s="1"/>
  <c r="F36" i="1" s="1"/>
  <c r="F53" i="1" s="1"/>
  <c r="F63" i="1" s="1"/>
  <c r="G36" i="1" s="1"/>
  <c r="G53" i="1" s="1"/>
  <c r="G63" i="1" s="1"/>
  <c r="H36" i="1" s="1"/>
  <c r="H53" i="1" s="1"/>
  <c r="H63" i="1" s="1"/>
  <c r="I36" i="1" s="1"/>
  <c r="I53" i="1" s="1"/>
  <c r="I63" i="1" s="1"/>
  <c r="J36" i="1" s="1"/>
  <c r="J53" i="1" s="1"/>
  <c r="J63" i="1" s="1"/>
  <c r="K36" i="1" s="1"/>
  <c r="K53" i="1" s="1"/>
  <c r="K63" i="1" s="1"/>
  <c r="L36" i="1" s="1"/>
  <c r="L53" i="1" s="1"/>
  <c r="L63" i="1" s="1"/>
  <c r="M36" i="1" s="1"/>
  <c r="M53" i="1" s="1"/>
  <c r="M63" i="1" s="1"/>
  <c r="N36" i="1" s="1"/>
  <c r="N53" i="1" s="1"/>
  <c r="N63" i="1" s="1"/>
  <c r="O36" i="1" s="1"/>
  <c r="O53" i="1" s="1"/>
  <c r="O63" i="1" s="1"/>
  <c r="P36" i="1" s="1"/>
  <c r="P53" i="1" s="1"/>
  <c r="P63" i="1" s="1"/>
  <c r="Q36" i="1" s="1"/>
  <c r="Q53" i="1" s="1"/>
  <c r="Q63" i="1" s="1"/>
  <c r="R36" i="1" s="1"/>
  <c r="R53" i="1" s="1"/>
  <c r="R63" i="1" s="1"/>
  <c r="S36" i="1" s="1"/>
  <c r="S53" i="1" s="1"/>
  <c r="S63" i="1" s="1"/>
  <c r="T36" i="1" s="1"/>
  <c r="T53" i="1" s="1"/>
  <c r="T63" i="1" s="1"/>
  <c r="U36" i="1" s="1"/>
  <c r="U53" i="1" s="1"/>
  <c r="U63" i="1" s="1"/>
  <c r="V36" i="1" s="1"/>
  <c r="V53" i="1" s="1"/>
  <c r="V63" i="1" s="1"/>
  <c r="W36" i="1" s="1"/>
  <c r="W53" i="1" s="1"/>
  <c r="W63" i="1" s="1"/>
  <c r="X36" i="1" s="1"/>
  <c r="X53" i="1" s="1"/>
  <c r="X63" i="1" s="1"/>
  <c r="Y36" i="1" s="1"/>
  <c r="Y53" i="1" s="1"/>
  <c r="Y63" i="1" s="1"/>
  <c r="Z36" i="1" s="1"/>
  <c r="Z53" i="1" s="1"/>
  <c r="Z63" i="1" s="1"/>
  <c r="AA36" i="1" s="1"/>
  <c r="AA53" i="1" s="1"/>
  <c r="AA63" i="1" s="1"/>
  <c r="AB36" i="1" s="1"/>
  <c r="AB53" i="1" s="1"/>
  <c r="AB63" i="1" s="1"/>
  <c r="AC36" i="1" s="1"/>
  <c r="AC53" i="1" s="1"/>
  <c r="AC63" i="1" s="1"/>
  <c r="AD36" i="1" s="1"/>
  <c r="AD53" i="1" s="1"/>
  <c r="AD63" i="1" s="1"/>
  <c r="AE36" i="1" s="1"/>
  <c r="AE53" i="1" s="1"/>
  <c r="AE63" i="1" s="1"/>
  <c r="AF36" i="1" s="1"/>
  <c r="AF53" i="1" s="1"/>
  <c r="AF63" i="1" s="1"/>
  <c r="AG36" i="1" s="1"/>
  <c r="AG53" i="1" s="1"/>
  <c r="AG63" i="1" s="1"/>
  <c r="I65" i="12"/>
  <c r="J5" i="12"/>
  <c r="J22" i="12" s="1"/>
  <c r="J32" i="12" s="1"/>
  <c r="N34" i="10"/>
  <c r="Y4" i="11" l="1"/>
  <c r="X35" i="11"/>
  <c r="X62" i="11"/>
  <c r="X31" i="11"/>
  <c r="X4" i="1"/>
  <c r="W35" i="1"/>
  <c r="W31" i="1"/>
  <c r="W62" i="1"/>
  <c r="X4" i="8"/>
  <c r="W62" i="8"/>
  <c r="W31" i="8"/>
  <c r="W35" i="8"/>
  <c r="Y4" i="7"/>
  <c r="X35" i="7"/>
  <c r="X62" i="7"/>
  <c r="X31" i="7"/>
  <c r="X4" i="5"/>
  <c r="W35" i="5"/>
  <c r="W31" i="5"/>
  <c r="W62" i="5"/>
  <c r="Y4" i="6"/>
  <c r="X35" i="6"/>
  <c r="X62" i="6"/>
  <c r="X31" i="6"/>
  <c r="X4" i="4"/>
  <c r="W35" i="4"/>
  <c r="W62" i="4"/>
  <c r="W31" i="4"/>
  <c r="X4" i="2"/>
  <c r="W35" i="2"/>
  <c r="W62" i="2"/>
  <c r="W31" i="2"/>
  <c r="Y4" i="9"/>
  <c r="X35" i="9"/>
  <c r="X31" i="9"/>
  <c r="X62" i="9"/>
  <c r="Z4" i="3"/>
  <c r="Y35" i="3"/>
  <c r="Y62" i="3"/>
  <c r="Y31" i="3"/>
  <c r="Y4" i="10"/>
  <c r="X35" i="10"/>
  <c r="X62" i="10"/>
  <c r="X31" i="10"/>
  <c r="O61" i="10"/>
  <c r="O30" i="10"/>
  <c r="P61" i="12"/>
  <c r="P30" i="12"/>
  <c r="P34" i="12"/>
  <c r="AH63" i="1"/>
  <c r="AJ63" i="1" s="1"/>
  <c r="K5" i="12"/>
  <c r="K22" i="12" s="1"/>
  <c r="K32" i="12" s="1"/>
  <c r="J65" i="12"/>
  <c r="O34" i="10"/>
  <c r="Y4" i="1" l="1"/>
  <c r="X35" i="1"/>
  <c r="X62" i="1"/>
  <c r="X31" i="1"/>
  <c r="Z4" i="11"/>
  <c r="Y35" i="11"/>
  <c r="Y62" i="11"/>
  <c r="Y31" i="11"/>
  <c r="Y4" i="8"/>
  <c r="X31" i="8"/>
  <c r="X62" i="8"/>
  <c r="X35" i="8"/>
  <c r="Z4" i="10"/>
  <c r="Y35" i="10"/>
  <c r="Y62" i="10"/>
  <c r="Y31" i="10"/>
  <c r="AA4" i="3"/>
  <c r="Z35" i="3"/>
  <c r="Z62" i="3"/>
  <c r="Z31" i="3"/>
  <c r="Z4" i="9"/>
  <c r="Y35" i="9"/>
  <c r="Y62" i="9"/>
  <c r="Y31" i="9"/>
  <c r="Y4" i="2"/>
  <c r="X35" i="2"/>
  <c r="X62" i="2"/>
  <c r="X31" i="2"/>
  <c r="Y4" i="4"/>
  <c r="X35" i="4"/>
  <c r="X62" i="4"/>
  <c r="X31" i="4"/>
  <c r="Z4" i="6"/>
  <c r="Y35" i="6"/>
  <c r="Y62" i="6"/>
  <c r="Y31" i="6"/>
  <c r="Y4" i="5"/>
  <c r="X35" i="5"/>
  <c r="X31" i="5"/>
  <c r="X62" i="5"/>
  <c r="Z4" i="7"/>
  <c r="Y35" i="7"/>
  <c r="Y31" i="7"/>
  <c r="Y62" i="7"/>
  <c r="P61" i="10"/>
  <c r="P30" i="10"/>
  <c r="Q61" i="12"/>
  <c r="Q30" i="12"/>
  <c r="Q34" i="12"/>
  <c r="L5" i="12"/>
  <c r="L22" i="12" s="1"/>
  <c r="L32" i="12" s="1"/>
  <c r="K65" i="12"/>
  <c r="P34" i="10"/>
  <c r="AA4" i="11" l="1"/>
  <c r="Z35" i="11"/>
  <c r="Z62" i="11"/>
  <c r="Z31" i="11"/>
  <c r="Z4" i="1"/>
  <c r="Y35" i="1"/>
  <c r="Y62" i="1"/>
  <c r="Y31" i="1"/>
  <c r="Z4" i="8"/>
  <c r="Y31" i="8"/>
  <c r="Y35" i="8"/>
  <c r="Y62" i="8"/>
  <c r="AA4" i="7"/>
  <c r="Z35" i="7"/>
  <c r="Z31" i="7"/>
  <c r="Z62" i="7"/>
  <c r="Z4" i="5"/>
  <c r="Y35" i="5"/>
  <c r="Y62" i="5"/>
  <c r="Y31" i="5"/>
  <c r="AA4" i="6"/>
  <c r="Z35" i="6"/>
  <c r="Z31" i="6"/>
  <c r="Z62" i="6"/>
  <c r="Z4" i="4"/>
  <c r="Y35" i="4"/>
  <c r="Y31" i="4"/>
  <c r="Y62" i="4"/>
  <c r="Z4" i="2"/>
  <c r="Y35" i="2"/>
  <c r="Y62" i="2"/>
  <c r="Y31" i="2"/>
  <c r="AA4" i="9"/>
  <c r="Z35" i="9"/>
  <c r="Z62" i="9"/>
  <c r="Z31" i="9"/>
  <c r="AB4" i="3"/>
  <c r="AA35" i="3"/>
  <c r="AA62" i="3"/>
  <c r="AA31" i="3"/>
  <c r="AA4" i="10"/>
  <c r="Z35" i="10"/>
  <c r="Z31" i="10"/>
  <c r="Z62" i="10"/>
  <c r="Q30" i="10"/>
  <c r="Q61" i="10"/>
  <c r="R30" i="12"/>
  <c r="R61" i="12"/>
  <c r="R34" i="12"/>
  <c r="L65" i="12"/>
  <c r="M5" i="12"/>
  <c r="M22" i="12" s="1"/>
  <c r="M32" i="12" s="1"/>
  <c r="Q34" i="10"/>
  <c r="AA4" i="1" l="1"/>
  <c r="Z35" i="1"/>
  <c r="Z62" i="1"/>
  <c r="Z31" i="1"/>
  <c r="AB4" i="11"/>
  <c r="AA35" i="11"/>
  <c r="AA62" i="11"/>
  <c r="AA31" i="11"/>
  <c r="AA4" i="8"/>
  <c r="Z62" i="8"/>
  <c r="Z31" i="8"/>
  <c r="Z35" i="8"/>
  <c r="AB4" i="10"/>
  <c r="AA35" i="10"/>
  <c r="AA31" i="10"/>
  <c r="AA62" i="10"/>
  <c r="AC4" i="3"/>
  <c r="AB35" i="3"/>
  <c r="AB62" i="3"/>
  <c r="AB31" i="3"/>
  <c r="AB4" i="9"/>
  <c r="AA35" i="9"/>
  <c r="AA31" i="9"/>
  <c r="AA62" i="9"/>
  <c r="AA4" i="2"/>
  <c r="Z35" i="2"/>
  <c r="Z62" i="2"/>
  <c r="Z31" i="2"/>
  <c r="AA4" i="4"/>
  <c r="Z35" i="4"/>
  <c r="Z62" i="4"/>
  <c r="Z31" i="4"/>
  <c r="AB4" i="6"/>
  <c r="AA35" i="6"/>
  <c r="AA31" i="6"/>
  <c r="AA62" i="6"/>
  <c r="AA4" i="5"/>
  <c r="Z35" i="5"/>
  <c r="Z62" i="5"/>
  <c r="Z31" i="5"/>
  <c r="AB4" i="7"/>
  <c r="AA35" i="7"/>
  <c r="AA62" i="7"/>
  <c r="AA31" i="7"/>
  <c r="R61" i="10"/>
  <c r="R30" i="10"/>
  <c r="S61" i="12"/>
  <c r="S30" i="12"/>
  <c r="S34" i="12"/>
  <c r="M65" i="12"/>
  <c r="N5" i="12"/>
  <c r="N22" i="12" s="1"/>
  <c r="N32" i="12" s="1"/>
  <c r="R34" i="10"/>
  <c r="AC4" i="11" l="1"/>
  <c r="AB35" i="11"/>
  <c r="AB62" i="11"/>
  <c r="AB31" i="11"/>
  <c r="AB4" i="1"/>
  <c r="AA35" i="1"/>
  <c r="AA62" i="1"/>
  <c r="AA31" i="1"/>
  <c r="AB4" i="8"/>
  <c r="AA62" i="8"/>
  <c r="AA35" i="8"/>
  <c r="AA31" i="8"/>
  <c r="AC4" i="7"/>
  <c r="AB35" i="7"/>
  <c r="AB62" i="7"/>
  <c r="AB31" i="7"/>
  <c r="AB4" i="5"/>
  <c r="AA35" i="5"/>
  <c r="AA31" i="5"/>
  <c r="AA62" i="5"/>
  <c r="AC4" i="6"/>
  <c r="AB35" i="6"/>
  <c r="AB62" i="6"/>
  <c r="AB31" i="6"/>
  <c r="AB4" i="4"/>
  <c r="AA35" i="4"/>
  <c r="AA62" i="4"/>
  <c r="AA31" i="4"/>
  <c r="AB4" i="2"/>
  <c r="AA35" i="2"/>
  <c r="AA62" i="2"/>
  <c r="AA31" i="2"/>
  <c r="AC4" i="9"/>
  <c r="AB35" i="9"/>
  <c r="AB31" i="9"/>
  <c r="AB62" i="9"/>
  <c r="AD4" i="3"/>
  <c r="AC35" i="3"/>
  <c r="AC62" i="3"/>
  <c r="AC31" i="3"/>
  <c r="AC4" i="10"/>
  <c r="AB35" i="10"/>
  <c r="AB62" i="10"/>
  <c r="AB31" i="10"/>
  <c r="S61" i="10"/>
  <c r="S30" i="10"/>
  <c r="T61" i="12"/>
  <c r="T30" i="12"/>
  <c r="T34" i="12"/>
  <c r="O5" i="12"/>
  <c r="O22" i="12" s="1"/>
  <c r="O32" i="12" s="1"/>
  <c r="N65" i="12"/>
  <c r="S34" i="10"/>
  <c r="AC4" i="1" l="1"/>
  <c r="AB35" i="1"/>
  <c r="AB62" i="1"/>
  <c r="AB31" i="1"/>
  <c r="AD4" i="11"/>
  <c r="AC35" i="11"/>
  <c r="AC62" i="11"/>
  <c r="AC31" i="11"/>
  <c r="AC4" i="8"/>
  <c r="AB62" i="8"/>
  <c r="AB35" i="8"/>
  <c r="AB31" i="8"/>
  <c r="AD4" i="10"/>
  <c r="AC35" i="10"/>
  <c r="AC62" i="10"/>
  <c r="AC31" i="10"/>
  <c r="AE4" i="3"/>
  <c r="AD35" i="3"/>
  <c r="AD31" i="3"/>
  <c r="AD62" i="3"/>
  <c r="AD4" i="9"/>
  <c r="AC35" i="9"/>
  <c r="AC62" i="9"/>
  <c r="AC31" i="9"/>
  <c r="AC4" i="2"/>
  <c r="AB35" i="2"/>
  <c r="AB62" i="2"/>
  <c r="AB31" i="2"/>
  <c r="AC4" i="4"/>
  <c r="AB35" i="4"/>
  <c r="AB31" i="4"/>
  <c r="AB62" i="4"/>
  <c r="AD4" i="6"/>
  <c r="AC35" i="6"/>
  <c r="AC62" i="6"/>
  <c r="AC31" i="6"/>
  <c r="AC4" i="5"/>
  <c r="AB35" i="5"/>
  <c r="AB31" i="5"/>
  <c r="AB62" i="5"/>
  <c r="AD4" i="7"/>
  <c r="AC35" i="7"/>
  <c r="AC31" i="7"/>
  <c r="AC62" i="7"/>
  <c r="T61" i="10"/>
  <c r="T30" i="10"/>
  <c r="U61" i="12"/>
  <c r="U30" i="12"/>
  <c r="U34" i="12"/>
  <c r="O65" i="12"/>
  <c r="P5" i="12"/>
  <c r="P22" i="12" s="1"/>
  <c r="P32" i="12" s="1"/>
  <c r="T34" i="10"/>
  <c r="AD35" i="11" l="1"/>
  <c r="AD62" i="11"/>
  <c r="AD31" i="11"/>
  <c r="AD4" i="1"/>
  <c r="AC35" i="1"/>
  <c r="AC62" i="1"/>
  <c r="AC31" i="1"/>
  <c r="AD4" i="8"/>
  <c r="AC62" i="8"/>
  <c r="AC35" i="8"/>
  <c r="AC31" i="8"/>
  <c r="AE4" i="7"/>
  <c r="AD35" i="7"/>
  <c r="AD31" i="7"/>
  <c r="AD62" i="7"/>
  <c r="AD4" i="5"/>
  <c r="AC35" i="5"/>
  <c r="AC62" i="5"/>
  <c r="AC31" i="5"/>
  <c r="AE4" i="6"/>
  <c r="AD35" i="6"/>
  <c r="AD31" i="6"/>
  <c r="AD62" i="6"/>
  <c r="AD4" i="4"/>
  <c r="AC35" i="4"/>
  <c r="AC62" i="4"/>
  <c r="AC31" i="4"/>
  <c r="AD4" i="2"/>
  <c r="AC35" i="2"/>
  <c r="AC62" i="2"/>
  <c r="AC31" i="2"/>
  <c r="AE4" i="9"/>
  <c r="AD35" i="9"/>
  <c r="AD62" i="9"/>
  <c r="AD31" i="9"/>
  <c r="AF4" i="3"/>
  <c r="AE35" i="3"/>
  <c r="AE62" i="3"/>
  <c r="AE31" i="3"/>
  <c r="AE4" i="10"/>
  <c r="AD35" i="10"/>
  <c r="AD31" i="10"/>
  <c r="AD62" i="10"/>
  <c r="U30" i="10"/>
  <c r="U61" i="10"/>
  <c r="V61" i="12"/>
  <c r="V30" i="12"/>
  <c r="V34" i="12"/>
  <c r="P65" i="12"/>
  <c r="Q5" i="12"/>
  <c r="Q22" i="12" s="1"/>
  <c r="Q32" i="12" s="1"/>
  <c r="U34" i="10"/>
  <c r="AE4" i="1" l="1"/>
  <c r="AD35" i="1"/>
  <c r="AD62" i="1"/>
  <c r="AD31" i="1"/>
  <c r="AE4" i="8"/>
  <c r="AD35" i="8"/>
  <c r="AD62" i="8"/>
  <c r="AD31" i="8"/>
  <c r="AF4" i="10"/>
  <c r="AE35" i="10"/>
  <c r="AE31" i="10"/>
  <c r="AE62" i="10"/>
  <c r="AG4" i="3"/>
  <c r="AF35" i="3"/>
  <c r="AF62" i="3"/>
  <c r="AF31" i="3"/>
  <c r="AF4" i="9"/>
  <c r="AE35" i="9"/>
  <c r="AE31" i="9"/>
  <c r="AE62" i="9"/>
  <c r="AE4" i="2"/>
  <c r="AD35" i="2"/>
  <c r="AD62" i="2"/>
  <c r="AD31" i="2"/>
  <c r="AE4" i="4"/>
  <c r="AD35" i="4"/>
  <c r="AD62" i="4"/>
  <c r="AD31" i="4"/>
  <c r="AF4" i="6"/>
  <c r="AE35" i="6"/>
  <c r="AE31" i="6"/>
  <c r="AE62" i="6"/>
  <c r="AE4" i="5"/>
  <c r="AD35" i="5"/>
  <c r="AD62" i="5"/>
  <c r="AD31" i="5"/>
  <c r="AF4" i="7"/>
  <c r="AE35" i="7"/>
  <c r="AE62" i="7"/>
  <c r="AE31" i="7"/>
  <c r="V61" i="10"/>
  <c r="V30" i="10"/>
  <c r="W30" i="12"/>
  <c r="W61" i="12"/>
  <c r="W34" i="12"/>
  <c r="Q65" i="12"/>
  <c r="R5" i="12"/>
  <c r="R22" i="12" s="1"/>
  <c r="R32" i="12" s="1"/>
  <c r="V34" i="10"/>
  <c r="AF4" i="1" l="1"/>
  <c r="AE35" i="1"/>
  <c r="AE62" i="1"/>
  <c r="AE31" i="1"/>
  <c r="AF4" i="8"/>
  <c r="AE35" i="8"/>
  <c r="AE62" i="8"/>
  <c r="AE31" i="8"/>
  <c r="AF35" i="7"/>
  <c r="AF62" i="7"/>
  <c r="AF31" i="7"/>
  <c r="AG4" i="6"/>
  <c r="AF35" i="6"/>
  <c r="AF62" i="6"/>
  <c r="AF31" i="6"/>
  <c r="AF4" i="5"/>
  <c r="AE35" i="5"/>
  <c r="AE31" i="5"/>
  <c r="AE62" i="5"/>
  <c r="AF4" i="4"/>
  <c r="AE35" i="4"/>
  <c r="AE62" i="4"/>
  <c r="AE31" i="4"/>
  <c r="AF4" i="2"/>
  <c r="AE35" i="2"/>
  <c r="AE31" i="2"/>
  <c r="AE62" i="2"/>
  <c r="AF35" i="9"/>
  <c r="AF31" i="9"/>
  <c r="AF62" i="9"/>
  <c r="AG35" i="3"/>
  <c r="AG62" i="3"/>
  <c r="AG31" i="3"/>
  <c r="AG4" i="10"/>
  <c r="AF35" i="10"/>
  <c r="AF62" i="10"/>
  <c r="AF31" i="10"/>
  <c r="W30" i="10"/>
  <c r="W61" i="10"/>
  <c r="X61" i="12"/>
  <c r="X30" i="12"/>
  <c r="X34" i="12"/>
  <c r="R65" i="12"/>
  <c r="S5" i="12"/>
  <c r="S22" i="12" s="1"/>
  <c r="S32" i="12" s="1"/>
  <c r="W34" i="10"/>
  <c r="AG4" i="1" l="1"/>
  <c r="AF35" i="1"/>
  <c r="AF62" i="1"/>
  <c r="AF31" i="1"/>
  <c r="AG4" i="8"/>
  <c r="AF35" i="8"/>
  <c r="AF31" i="8"/>
  <c r="AF62" i="8"/>
  <c r="AF35" i="4"/>
  <c r="AF62" i="4"/>
  <c r="AF31" i="4"/>
  <c r="AG35" i="6"/>
  <c r="AG31" i="6"/>
  <c r="AG62" i="6"/>
  <c r="AG35" i="10"/>
  <c r="AG62" i="10"/>
  <c r="AG31" i="10"/>
  <c r="AF35" i="2"/>
  <c r="AF62" i="2"/>
  <c r="AF31" i="2"/>
  <c r="AG4" i="5"/>
  <c r="AF35" i="5"/>
  <c r="AF31" i="5"/>
  <c r="AF62" i="5"/>
  <c r="X61" i="10"/>
  <c r="X30" i="10"/>
  <c r="Y61" i="12"/>
  <c r="Y30" i="12"/>
  <c r="Y34" i="12"/>
  <c r="S65" i="12"/>
  <c r="T5" i="12"/>
  <c r="T22" i="12" s="1"/>
  <c r="T32" i="12" s="1"/>
  <c r="X34" i="10"/>
  <c r="AG35" i="1" l="1"/>
  <c r="AG62" i="1"/>
  <c r="AG31" i="1"/>
  <c r="AG35" i="8"/>
  <c r="AG62" i="8"/>
  <c r="AG31" i="8"/>
  <c r="AG35" i="5"/>
  <c r="AG62" i="5"/>
  <c r="AG31" i="5"/>
  <c r="Y61" i="10"/>
  <c r="Y30" i="10"/>
  <c r="Z61" i="12"/>
  <c r="Z30" i="12"/>
  <c r="Z34" i="12"/>
  <c r="T65" i="12"/>
  <c r="U5" i="12"/>
  <c r="U22" i="12" s="1"/>
  <c r="U32" i="12" s="1"/>
  <c r="Y34" i="10"/>
  <c r="Z61" i="10" l="1"/>
  <c r="Z30" i="10"/>
  <c r="AA61" i="12"/>
  <c r="AA30" i="12"/>
  <c r="AA34" i="12"/>
  <c r="U65" i="12"/>
  <c r="V5" i="12"/>
  <c r="V22" i="12" s="1"/>
  <c r="V32" i="12" s="1"/>
  <c r="Z34" i="10"/>
  <c r="AA61" i="10" l="1"/>
  <c r="AA30" i="10"/>
  <c r="AB30" i="12"/>
  <c r="AB61" i="12"/>
  <c r="AB34" i="12"/>
  <c r="V65" i="12"/>
  <c r="W5" i="12"/>
  <c r="W22" i="12" s="1"/>
  <c r="W32" i="12" s="1"/>
  <c r="AA34" i="10"/>
  <c r="AB61" i="10" l="1"/>
  <c r="AB30" i="10"/>
  <c r="AC61" i="12"/>
  <c r="AC30" i="12"/>
  <c r="AC34" i="12"/>
  <c r="W65" i="12"/>
  <c r="X5" i="12"/>
  <c r="X22" i="12" s="1"/>
  <c r="X32" i="12" s="1"/>
  <c r="AB34" i="10"/>
  <c r="AC30" i="10" l="1"/>
  <c r="AC61" i="10"/>
  <c r="AD61" i="12"/>
  <c r="AD30" i="12"/>
  <c r="AD34" i="12"/>
  <c r="X65" i="12"/>
  <c r="Y5" i="12"/>
  <c r="Y22" i="12" s="1"/>
  <c r="Y32" i="12" s="1"/>
  <c r="AC34" i="10"/>
  <c r="AD61" i="10" l="1"/>
  <c r="AD30" i="10"/>
  <c r="AE61" i="12"/>
  <c r="AE30" i="12"/>
  <c r="AE34" i="12"/>
  <c r="Y65" i="12"/>
  <c r="Z5" i="12"/>
  <c r="Z22" i="12" s="1"/>
  <c r="Z32" i="12" s="1"/>
  <c r="AD34" i="10"/>
  <c r="AE61" i="10" l="1"/>
  <c r="AE30" i="10"/>
  <c r="AF61" i="12"/>
  <c r="AF30" i="12"/>
  <c r="AF34" i="12"/>
  <c r="Z65" i="12"/>
  <c r="AA5" i="12"/>
  <c r="AA22" i="12" s="1"/>
  <c r="AA32" i="12" s="1"/>
  <c r="AE34" i="10"/>
  <c r="AF61" i="10" l="1"/>
  <c r="AF30" i="10"/>
  <c r="AG30" i="12"/>
  <c r="AG61" i="12"/>
  <c r="AE4" i="11"/>
  <c r="AG34" i="12"/>
  <c r="AA65" i="12"/>
  <c r="AB5" i="12"/>
  <c r="AB22" i="12" s="1"/>
  <c r="AB32" i="12" s="1"/>
  <c r="AF34" i="10"/>
  <c r="AG30" i="10" l="1"/>
  <c r="AG61" i="10"/>
  <c r="C61" i="11"/>
  <c r="C30" i="11"/>
  <c r="C34" i="11"/>
  <c r="AE34" i="11" s="1"/>
  <c r="AE35" i="11" s="1"/>
  <c r="AB65" i="12"/>
  <c r="AC5" i="12"/>
  <c r="AC22" i="12" s="1"/>
  <c r="AC32" i="12" s="1"/>
  <c r="AG34" i="10"/>
  <c r="D61" i="11" l="1"/>
  <c r="D30" i="11"/>
  <c r="D34" i="11"/>
  <c r="C61" i="9"/>
  <c r="C30" i="9"/>
  <c r="AE30" i="11"/>
  <c r="AE61" i="11"/>
  <c r="AC65" i="12"/>
  <c r="AD5" i="12"/>
  <c r="AD22" i="12" s="1"/>
  <c r="AD32" i="12" s="1"/>
  <c r="C34" i="9"/>
  <c r="D61" i="9" l="1"/>
  <c r="D30" i="9"/>
  <c r="AE62" i="11"/>
  <c r="AE31" i="11"/>
  <c r="E61" i="11"/>
  <c r="E30" i="11"/>
  <c r="E34" i="11"/>
  <c r="AD65" i="12"/>
  <c r="AE5" i="12"/>
  <c r="AE22" i="12" s="1"/>
  <c r="AE32" i="12" s="1"/>
  <c r="D34" i="9"/>
  <c r="F61" i="11" l="1"/>
  <c r="F30" i="11"/>
  <c r="F34" i="11"/>
  <c r="E61" i="9"/>
  <c r="E30" i="9"/>
  <c r="AE65" i="12"/>
  <c r="AF5" i="12"/>
  <c r="AF22" i="12" s="1"/>
  <c r="E34" i="9"/>
  <c r="G30" i="11" l="1"/>
  <c r="G61" i="11"/>
  <c r="G34" i="11"/>
  <c r="F61" i="9"/>
  <c r="F30" i="9"/>
  <c r="AF32" i="12"/>
  <c r="F34" i="9"/>
  <c r="H61" i="11" l="1"/>
  <c r="H30" i="11"/>
  <c r="H34" i="11"/>
  <c r="G61" i="9"/>
  <c r="G30" i="9"/>
  <c r="AF65" i="12"/>
  <c r="AG5" i="12"/>
  <c r="AG22" i="12" s="1"/>
  <c r="G34" i="9"/>
  <c r="I61" i="11" l="1"/>
  <c r="I30" i="11"/>
  <c r="I34" i="11"/>
  <c r="H61" i="9"/>
  <c r="H30" i="9"/>
  <c r="AG32" i="12"/>
  <c r="H34" i="9"/>
  <c r="J61" i="11" l="1"/>
  <c r="J30" i="11"/>
  <c r="J34" i="11"/>
  <c r="I61" i="9"/>
  <c r="I30" i="9"/>
  <c r="C5" i="11"/>
  <c r="C22" i="11" s="1"/>
  <c r="C32" i="11" s="1"/>
  <c r="AG65" i="12"/>
  <c r="AH65" i="12" s="1"/>
  <c r="AH32" i="12"/>
  <c r="I34" i="9"/>
  <c r="K61" i="11" l="1"/>
  <c r="K30" i="11"/>
  <c r="K34" i="11"/>
  <c r="J61" i="9"/>
  <c r="J30" i="9"/>
  <c r="D5" i="11"/>
  <c r="D22" i="11" s="1"/>
  <c r="D32" i="11" s="1"/>
  <c r="C65" i="11"/>
  <c r="J34" i="9"/>
  <c r="L61" i="11" l="1"/>
  <c r="L30" i="11"/>
  <c r="L34" i="11"/>
  <c r="K30" i="9"/>
  <c r="K61" i="9"/>
  <c r="E5" i="11"/>
  <c r="E22" i="11" s="1"/>
  <c r="E32" i="11" s="1"/>
  <c r="D65" i="11"/>
  <c r="K34" i="9"/>
  <c r="M61" i="11" l="1"/>
  <c r="M30" i="11"/>
  <c r="M34" i="11"/>
  <c r="L61" i="9"/>
  <c r="L30" i="9"/>
  <c r="F5" i="11"/>
  <c r="F22" i="11" s="1"/>
  <c r="F32" i="11" s="1"/>
  <c r="E65" i="11"/>
  <c r="L34" i="9"/>
  <c r="N30" i="11" l="1"/>
  <c r="N61" i="11"/>
  <c r="N34" i="11"/>
  <c r="M61" i="9"/>
  <c r="M30" i="9"/>
  <c r="G5" i="11"/>
  <c r="G22" i="11" s="1"/>
  <c r="G32" i="11" s="1"/>
  <c r="F65" i="11"/>
  <c r="M34" i="9"/>
  <c r="O30" i="11" l="1"/>
  <c r="O61" i="11"/>
  <c r="O34" i="11"/>
  <c r="N61" i="9"/>
  <c r="N30" i="9"/>
  <c r="G65" i="11"/>
  <c r="H5" i="11"/>
  <c r="H22" i="11" s="1"/>
  <c r="H32" i="11" s="1"/>
  <c r="N34" i="9"/>
  <c r="P61" i="11" l="1"/>
  <c r="P30" i="11"/>
  <c r="P34" i="11"/>
  <c r="O30" i="9"/>
  <c r="O61" i="9"/>
  <c r="I5" i="11"/>
  <c r="I22" i="11" s="1"/>
  <c r="I32" i="11" s="1"/>
  <c r="H65" i="11"/>
  <c r="O34" i="9"/>
  <c r="Q61" i="11" l="1"/>
  <c r="Q30" i="11"/>
  <c r="Q34" i="11"/>
  <c r="P61" i="9"/>
  <c r="P30" i="9"/>
  <c r="J5" i="11"/>
  <c r="J22" i="11" s="1"/>
  <c r="J32" i="11" s="1"/>
  <c r="I65" i="11"/>
  <c r="P34" i="9"/>
  <c r="R61" i="11" l="1"/>
  <c r="R30" i="11"/>
  <c r="R34" i="11"/>
  <c r="Q30" i="9"/>
  <c r="Q61" i="9"/>
  <c r="J65" i="11"/>
  <c r="K5" i="11"/>
  <c r="K22" i="11" s="1"/>
  <c r="K32" i="11" s="1"/>
  <c r="Q34" i="9"/>
  <c r="S30" i="11" l="1"/>
  <c r="S61" i="11"/>
  <c r="S34" i="11"/>
  <c r="R61" i="9"/>
  <c r="R30" i="9"/>
  <c r="K65" i="11"/>
  <c r="L5" i="11"/>
  <c r="L22" i="11" s="1"/>
  <c r="L32" i="11" s="1"/>
  <c r="R34" i="9"/>
  <c r="T61" i="11" l="1"/>
  <c r="T30" i="11"/>
  <c r="T34" i="11"/>
  <c r="S30" i="9"/>
  <c r="S61" i="9"/>
  <c r="L65" i="11"/>
  <c r="M5" i="11"/>
  <c r="M22" i="11" s="1"/>
  <c r="M32" i="11" s="1"/>
  <c r="S34" i="9"/>
  <c r="U61" i="11" l="1"/>
  <c r="U30" i="11"/>
  <c r="U34" i="11"/>
  <c r="T61" i="9"/>
  <c r="T30" i="9"/>
  <c r="M65" i="11"/>
  <c r="N5" i="11"/>
  <c r="N22" i="11" s="1"/>
  <c r="N32" i="11" s="1"/>
  <c r="T34" i="9"/>
  <c r="V61" i="11" l="1"/>
  <c r="V30" i="11"/>
  <c r="V34" i="11"/>
  <c r="U61" i="9"/>
  <c r="U30" i="9"/>
  <c r="N65" i="11"/>
  <c r="O5" i="11"/>
  <c r="O22" i="11" s="1"/>
  <c r="O32" i="11" s="1"/>
  <c r="U34" i="9"/>
  <c r="W30" i="11" l="1"/>
  <c r="W61" i="11"/>
  <c r="W34" i="11"/>
  <c r="V30" i="9"/>
  <c r="V61" i="9"/>
  <c r="O65" i="11"/>
  <c r="P5" i="11"/>
  <c r="P22" i="11" s="1"/>
  <c r="P32" i="11" s="1"/>
  <c r="V34" i="9"/>
  <c r="X61" i="11" l="1"/>
  <c r="X30" i="11"/>
  <c r="X34" i="11"/>
  <c r="W61" i="9"/>
  <c r="W30" i="9"/>
  <c r="P65" i="11"/>
  <c r="Q5" i="11"/>
  <c r="Q22" i="11" s="1"/>
  <c r="Q32" i="11" s="1"/>
  <c r="W34" i="9"/>
  <c r="Y30" i="11" l="1"/>
  <c r="Y61" i="11"/>
  <c r="Y34" i="11"/>
  <c r="X61" i="9"/>
  <c r="X30" i="9"/>
  <c r="Q65" i="11"/>
  <c r="R5" i="11"/>
  <c r="R22" i="11" s="1"/>
  <c r="R32" i="11" s="1"/>
  <c r="X34" i="9"/>
  <c r="Z61" i="11" l="1"/>
  <c r="Z30" i="11"/>
  <c r="Z34" i="11"/>
  <c r="Y61" i="9"/>
  <c r="Y30" i="9"/>
  <c r="S5" i="11"/>
  <c r="S22" i="11" s="1"/>
  <c r="S32" i="11" s="1"/>
  <c r="R65" i="11"/>
  <c r="Y34" i="9"/>
  <c r="AA61" i="11" l="1"/>
  <c r="AA30" i="11"/>
  <c r="AA34" i="11"/>
  <c r="Z61" i="9"/>
  <c r="Z30" i="9"/>
  <c r="S65" i="11"/>
  <c r="T5" i="11"/>
  <c r="T22" i="11" s="1"/>
  <c r="T32" i="11" s="1"/>
  <c r="Z34" i="9"/>
  <c r="AB61" i="11" l="1"/>
  <c r="AB30" i="11"/>
  <c r="AB34" i="11"/>
  <c r="AA30" i="9"/>
  <c r="AA61" i="9"/>
  <c r="T65" i="11"/>
  <c r="U5" i="11"/>
  <c r="U22" i="11" s="1"/>
  <c r="U32" i="11" s="1"/>
  <c r="AA34" i="9"/>
  <c r="AC61" i="11" l="1"/>
  <c r="AC30" i="11"/>
  <c r="AC34" i="11"/>
  <c r="AB61" i="9"/>
  <c r="AB30" i="9"/>
  <c r="U65" i="11"/>
  <c r="V5" i="11"/>
  <c r="V22" i="11" s="1"/>
  <c r="V32" i="11" s="1"/>
  <c r="AB34" i="9"/>
  <c r="AD34" i="11" l="1"/>
  <c r="AD61" i="11"/>
  <c r="AD30" i="11"/>
  <c r="AC61" i="9"/>
  <c r="AC30" i="9"/>
  <c r="W5" i="11"/>
  <c r="W22" i="11" s="1"/>
  <c r="W32" i="11" s="1"/>
  <c r="V65" i="11"/>
  <c r="AC34" i="9"/>
  <c r="AD61" i="9" l="1"/>
  <c r="AD30" i="9"/>
  <c r="W65" i="11"/>
  <c r="X5" i="11"/>
  <c r="X22" i="11" s="1"/>
  <c r="X32" i="11" s="1"/>
  <c r="AD34" i="9"/>
  <c r="AE30" i="9" l="1"/>
  <c r="AE61" i="9"/>
  <c r="X65" i="11"/>
  <c r="Y5" i="11"/>
  <c r="Y22" i="11" s="1"/>
  <c r="Y32" i="11" s="1"/>
  <c r="AE34" i="9"/>
  <c r="AF61" i="9" l="1"/>
  <c r="AF30" i="9"/>
  <c r="Y65" i="11"/>
  <c r="Z5" i="11"/>
  <c r="Z22" i="11" s="1"/>
  <c r="Z32" i="11" s="1"/>
  <c r="AF34" i="9"/>
  <c r="C61" i="8" l="1"/>
  <c r="C30" i="8"/>
  <c r="AA5" i="11"/>
  <c r="AA22" i="11" s="1"/>
  <c r="AA32" i="11" s="1"/>
  <c r="Z65" i="11"/>
  <c r="C34" i="8"/>
  <c r="D61" i="8" l="1"/>
  <c r="D30" i="8"/>
  <c r="AA65" i="11"/>
  <c r="AB5" i="11"/>
  <c r="AB22" i="11" s="1"/>
  <c r="AB32" i="11" s="1"/>
  <c r="D34" i="8"/>
  <c r="E61" i="8" l="1"/>
  <c r="E30" i="8"/>
  <c r="AB65" i="11"/>
  <c r="AC5" i="11"/>
  <c r="AC22" i="11" s="1"/>
  <c r="AC32" i="11" s="1"/>
  <c r="E34" i="8"/>
  <c r="F61" i="8" l="1"/>
  <c r="F30" i="8"/>
  <c r="AC65" i="11"/>
  <c r="AD5" i="11"/>
  <c r="AD22" i="11" s="1"/>
  <c r="AD32" i="11" s="1"/>
  <c r="F34" i="8"/>
  <c r="G30" i="8" l="1"/>
  <c r="G61" i="8"/>
  <c r="AE5" i="11"/>
  <c r="AE22" i="11" s="1"/>
  <c r="AE32" i="11" s="1"/>
  <c r="AD65" i="11"/>
  <c r="G34" i="8"/>
  <c r="H61" i="8" l="1"/>
  <c r="H30" i="8"/>
  <c r="AE65" i="11"/>
  <c r="AF65" i="11" s="1"/>
  <c r="C5" i="10"/>
  <c r="C22" i="10" s="1"/>
  <c r="AF32" i="11"/>
  <c r="H34" i="8"/>
  <c r="AH65" i="11" l="1"/>
  <c r="AH32" i="11"/>
  <c r="I30" i="8"/>
  <c r="I61" i="8"/>
  <c r="C32" i="10"/>
  <c r="I34" i="8"/>
  <c r="J61" i="8" l="1"/>
  <c r="J30" i="8"/>
  <c r="C65" i="10"/>
  <c r="D5" i="10"/>
  <c r="D22" i="10" s="1"/>
  <c r="J34" i="8"/>
  <c r="K61" i="8" l="1"/>
  <c r="K30" i="8"/>
  <c r="D32" i="10"/>
  <c r="K34" i="8"/>
  <c r="L30" i="8" l="1"/>
  <c r="L61" i="8"/>
  <c r="D65" i="10"/>
  <c r="E5" i="10"/>
  <c r="E22" i="10" s="1"/>
  <c r="L34" i="8"/>
  <c r="M30" i="8" l="1"/>
  <c r="M61" i="8"/>
  <c r="E32" i="10"/>
  <c r="M34" i="8"/>
  <c r="N61" i="8" l="1"/>
  <c r="N30" i="8"/>
  <c r="F5" i="10"/>
  <c r="F22" i="10" s="1"/>
  <c r="E65" i="10"/>
  <c r="N34" i="8"/>
  <c r="O61" i="8" l="1"/>
  <c r="O30" i="8"/>
  <c r="F32" i="10"/>
  <c r="O34" i="8"/>
  <c r="P61" i="8" l="1"/>
  <c r="P30" i="8"/>
  <c r="F65" i="10"/>
  <c r="G5" i="10"/>
  <c r="G22" i="10" s="1"/>
  <c r="P34" i="8"/>
  <c r="Q30" i="8" l="1"/>
  <c r="Q61" i="8"/>
  <c r="G32" i="10"/>
  <c r="Q34" i="8"/>
  <c r="R61" i="8" l="1"/>
  <c r="R30" i="8"/>
  <c r="H5" i="10"/>
  <c r="H22" i="10" s="1"/>
  <c r="H32" i="10" s="1"/>
  <c r="G65" i="10"/>
  <c r="R34" i="8"/>
  <c r="S61" i="8" l="1"/>
  <c r="S30" i="8"/>
  <c r="H65" i="10"/>
  <c r="I5" i="10"/>
  <c r="I22" i="10" s="1"/>
  <c r="I32" i="10" s="1"/>
  <c r="S34" i="8"/>
  <c r="T61" i="8" l="1"/>
  <c r="T30" i="8"/>
  <c r="I65" i="10"/>
  <c r="J5" i="10"/>
  <c r="J22" i="10" s="1"/>
  <c r="J32" i="10" s="1"/>
  <c r="T34" i="8"/>
  <c r="U61" i="8" l="1"/>
  <c r="U30" i="8"/>
  <c r="K5" i="10"/>
  <c r="K22" i="10" s="1"/>
  <c r="K32" i="10" s="1"/>
  <c r="J65" i="10"/>
  <c r="U34" i="8"/>
  <c r="V61" i="8" l="1"/>
  <c r="V30" i="8"/>
  <c r="L5" i="10"/>
  <c r="L22" i="10" s="1"/>
  <c r="L32" i="10" s="1"/>
  <c r="K65" i="10"/>
  <c r="V34" i="8"/>
  <c r="W61" i="8" l="1"/>
  <c r="W30" i="8"/>
  <c r="M5" i="10"/>
  <c r="M22" i="10" s="1"/>
  <c r="M32" i="10" s="1"/>
  <c r="L65" i="10"/>
  <c r="W34" i="8"/>
  <c r="X61" i="8" l="1"/>
  <c r="X30" i="8"/>
  <c r="M65" i="10"/>
  <c r="N5" i="10"/>
  <c r="N22" i="10" s="1"/>
  <c r="N32" i="10" s="1"/>
  <c r="X34" i="8"/>
  <c r="Y30" i="8" l="1"/>
  <c r="Y61" i="8"/>
  <c r="O5" i="10"/>
  <c r="O22" i="10" s="1"/>
  <c r="O32" i="10" s="1"/>
  <c r="N65" i="10"/>
  <c r="Y34" i="8"/>
  <c r="Z61" i="8" l="1"/>
  <c r="Z30" i="8"/>
  <c r="P5" i="10"/>
  <c r="P22" i="10" s="1"/>
  <c r="P32" i="10" s="1"/>
  <c r="O65" i="10"/>
  <c r="Z34" i="8"/>
  <c r="AA61" i="8" l="1"/>
  <c r="AA30" i="8"/>
  <c r="Q5" i="10"/>
  <c r="Q22" i="10" s="1"/>
  <c r="Q32" i="10" s="1"/>
  <c r="P65" i="10"/>
  <c r="AA34" i="8"/>
  <c r="AB30" i="8" l="1"/>
  <c r="AB61" i="8"/>
  <c r="Q65" i="10"/>
  <c r="R5" i="10"/>
  <c r="R22" i="10" s="1"/>
  <c r="R32" i="10" s="1"/>
  <c r="AB34" i="8"/>
  <c r="AC30" i="8" l="1"/>
  <c r="AC61" i="8"/>
  <c r="R65" i="10"/>
  <c r="S5" i="10"/>
  <c r="S22" i="10" s="1"/>
  <c r="S32" i="10" s="1"/>
  <c r="AC34" i="8"/>
  <c r="AD61" i="8" l="1"/>
  <c r="AD30" i="8"/>
  <c r="S65" i="10"/>
  <c r="T5" i="10"/>
  <c r="T22" i="10" s="1"/>
  <c r="T32" i="10" s="1"/>
  <c r="AD34" i="8"/>
  <c r="AE30" i="8" l="1"/>
  <c r="AE61" i="8"/>
  <c r="T65" i="10"/>
  <c r="U5" i="10"/>
  <c r="U22" i="10" s="1"/>
  <c r="U32" i="10" s="1"/>
  <c r="AE34" i="8"/>
  <c r="AF61" i="8" l="1"/>
  <c r="AF30" i="8"/>
  <c r="V5" i="10"/>
  <c r="V22" i="10" s="1"/>
  <c r="V32" i="10" s="1"/>
  <c r="U65" i="10"/>
  <c r="AF34" i="8"/>
  <c r="AG61" i="8" l="1"/>
  <c r="AG30" i="8"/>
  <c r="V65" i="10"/>
  <c r="W5" i="10"/>
  <c r="W22" i="10" s="1"/>
  <c r="W32" i="10" s="1"/>
  <c r="AG34" i="8"/>
  <c r="C61" i="7" l="1"/>
  <c r="C30" i="7"/>
  <c r="X5" i="10"/>
  <c r="X22" i="10" s="1"/>
  <c r="X32" i="10" s="1"/>
  <c r="W65" i="10"/>
  <c r="C34" i="7"/>
  <c r="D61" i="7" l="1"/>
  <c r="D30" i="7"/>
  <c r="X65" i="10"/>
  <c r="Y5" i="10"/>
  <c r="Y22" i="10" s="1"/>
  <c r="Y32" i="10" s="1"/>
  <c r="D34" i="7"/>
  <c r="E30" i="7" l="1"/>
  <c r="E61" i="7"/>
  <c r="Z5" i="10"/>
  <c r="Z22" i="10" s="1"/>
  <c r="Z32" i="10" s="1"/>
  <c r="Y65" i="10"/>
  <c r="E34" i="7"/>
  <c r="F61" i="7" l="1"/>
  <c r="F30" i="7"/>
  <c r="Z65" i="10"/>
  <c r="AA5" i="10"/>
  <c r="AA22" i="10" s="1"/>
  <c r="AA32" i="10" s="1"/>
  <c r="F34" i="7"/>
  <c r="G30" i="7" l="1"/>
  <c r="G61" i="7"/>
  <c r="AB5" i="10"/>
  <c r="AB22" i="10" s="1"/>
  <c r="AB32" i="10" s="1"/>
  <c r="AA65" i="10"/>
  <c r="G34" i="7"/>
  <c r="H61" i="7" l="1"/>
  <c r="H30" i="7"/>
  <c r="AC5" i="10"/>
  <c r="AC22" i="10" s="1"/>
  <c r="AC32" i="10" s="1"/>
  <c r="AB65" i="10"/>
  <c r="H34" i="7"/>
  <c r="I61" i="7" l="1"/>
  <c r="I30" i="7"/>
  <c r="AC65" i="10"/>
  <c r="AD5" i="10"/>
  <c r="AD22" i="10" s="1"/>
  <c r="AD32" i="10" s="1"/>
  <c r="I34" i="7"/>
  <c r="J61" i="7" l="1"/>
  <c r="J30" i="7"/>
  <c r="AD65" i="10"/>
  <c r="AE5" i="10"/>
  <c r="AE22" i="10" s="1"/>
  <c r="AE32" i="10" s="1"/>
  <c r="J34" i="7"/>
  <c r="K30" i="7" l="1"/>
  <c r="K61" i="7"/>
  <c r="AE65" i="10"/>
  <c r="AF5" i="10"/>
  <c r="AF22" i="10" s="1"/>
  <c r="AF32" i="10" s="1"/>
  <c r="K34" i="7"/>
  <c r="L61" i="7" l="1"/>
  <c r="L30" i="7"/>
  <c r="AF65" i="10"/>
  <c r="AG5" i="10"/>
  <c r="L34" i="7"/>
  <c r="M61" i="7" l="1"/>
  <c r="M30" i="7"/>
  <c r="AG22" i="10"/>
  <c r="M34" i="7"/>
  <c r="N61" i="7" l="1"/>
  <c r="N30" i="7"/>
  <c r="AG32" i="10"/>
  <c r="N34" i="7"/>
  <c r="O30" i="7" l="1"/>
  <c r="O61" i="7"/>
  <c r="AH32" i="10"/>
  <c r="C5" i="9"/>
  <c r="C22" i="9" s="1"/>
  <c r="C32" i="9" s="1"/>
  <c r="AG65" i="10"/>
  <c r="AH65" i="10" s="1"/>
  <c r="O34" i="7"/>
  <c r="AJ65" i="10" l="1"/>
  <c r="AJ32" i="10"/>
  <c r="P61" i="7"/>
  <c r="P30" i="7"/>
  <c r="D5" i="9"/>
  <c r="D22" i="9" s="1"/>
  <c r="D32" i="9" s="1"/>
  <c r="C65" i="9"/>
  <c r="P34" i="7"/>
  <c r="Q61" i="7" l="1"/>
  <c r="Q30" i="7"/>
  <c r="E5" i="9"/>
  <c r="E22" i="9" s="1"/>
  <c r="E32" i="9" s="1"/>
  <c r="D65" i="9"/>
  <c r="Q34" i="7"/>
  <c r="R30" i="7" l="1"/>
  <c r="R61" i="7"/>
  <c r="E65" i="9"/>
  <c r="F5" i="9"/>
  <c r="F22" i="9" s="1"/>
  <c r="F32" i="9" s="1"/>
  <c r="R34" i="7"/>
  <c r="S61" i="7" l="1"/>
  <c r="S30" i="7"/>
  <c r="G5" i="9"/>
  <c r="G22" i="9" s="1"/>
  <c r="G32" i="9" s="1"/>
  <c r="F65" i="9"/>
  <c r="S34" i="7"/>
  <c r="T61" i="7" l="1"/>
  <c r="T30" i="7"/>
  <c r="H5" i="9"/>
  <c r="H22" i="9" s="1"/>
  <c r="H32" i="9" s="1"/>
  <c r="G65" i="9"/>
  <c r="T34" i="7"/>
  <c r="U30" i="7" l="1"/>
  <c r="U61" i="7"/>
  <c r="I5" i="9"/>
  <c r="I22" i="9" s="1"/>
  <c r="I32" i="9" s="1"/>
  <c r="H65" i="9"/>
  <c r="U34" i="7"/>
  <c r="V61" i="7" l="1"/>
  <c r="V30" i="7"/>
  <c r="J5" i="9"/>
  <c r="J22" i="9" s="1"/>
  <c r="J32" i="9" s="1"/>
  <c r="I65" i="9"/>
  <c r="V34" i="7"/>
  <c r="W30" i="7" l="1"/>
  <c r="W61" i="7"/>
  <c r="J65" i="9"/>
  <c r="K5" i="9"/>
  <c r="K22" i="9" s="1"/>
  <c r="K32" i="9" s="1"/>
  <c r="W34" i="7"/>
  <c r="X61" i="7" l="1"/>
  <c r="X30" i="7"/>
  <c r="K65" i="9"/>
  <c r="L5" i="9"/>
  <c r="L22" i="9" s="1"/>
  <c r="L32" i="9" s="1"/>
  <c r="X34" i="7"/>
  <c r="Y61" i="7" l="1"/>
  <c r="Y30" i="7"/>
  <c r="L65" i="9"/>
  <c r="M5" i="9"/>
  <c r="M22" i="9" s="1"/>
  <c r="M32" i="9" s="1"/>
  <c r="Y34" i="7"/>
  <c r="Z30" i="7" l="1"/>
  <c r="Z61" i="7"/>
  <c r="M65" i="9"/>
  <c r="N5" i="9"/>
  <c r="N22" i="9" s="1"/>
  <c r="N32" i="9" s="1"/>
  <c r="Z34" i="7"/>
  <c r="AA30" i="7" l="1"/>
  <c r="AA61" i="7"/>
  <c r="O5" i="9"/>
  <c r="O22" i="9" s="1"/>
  <c r="O32" i="9" s="1"/>
  <c r="N65" i="9"/>
  <c r="AA34" i="7"/>
  <c r="AB61" i="7" l="1"/>
  <c r="AB30" i="7"/>
  <c r="O65" i="9"/>
  <c r="P5" i="9"/>
  <c r="P22" i="9" s="1"/>
  <c r="P32" i="9" s="1"/>
  <c r="AB34" i="7"/>
  <c r="AC61" i="7" l="1"/>
  <c r="AC30" i="7"/>
  <c r="P65" i="9"/>
  <c r="Q5" i="9"/>
  <c r="Q22" i="9" s="1"/>
  <c r="Q32" i="9" s="1"/>
  <c r="AC34" i="7"/>
  <c r="AD61" i="7" l="1"/>
  <c r="AD30" i="7"/>
  <c r="Q65" i="9"/>
  <c r="R5" i="9"/>
  <c r="R22" i="9" s="1"/>
  <c r="R32" i="9" s="1"/>
  <c r="AD34" i="7"/>
  <c r="AE30" i="7" l="1"/>
  <c r="AE61" i="7"/>
  <c r="R65" i="9"/>
  <c r="S5" i="9"/>
  <c r="S22" i="9" s="1"/>
  <c r="S32" i="9" s="1"/>
  <c r="AE34" i="7"/>
  <c r="AF61" i="7" l="1"/>
  <c r="AF30" i="7"/>
  <c r="T5" i="9"/>
  <c r="T22" i="9" s="1"/>
  <c r="T32" i="9" s="1"/>
  <c r="S65" i="9"/>
  <c r="AF34" i="7"/>
  <c r="C61" i="6" l="1"/>
  <c r="C30" i="6"/>
  <c r="T65" i="9"/>
  <c r="U5" i="9"/>
  <c r="U22" i="9" s="1"/>
  <c r="U32" i="9" s="1"/>
  <c r="C34" i="6"/>
  <c r="D30" i="6" l="1"/>
  <c r="D61" i="6"/>
  <c r="U65" i="9"/>
  <c r="V5" i="9"/>
  <c r="V22" i="9" s="1"/>
  <c r="V32" i="9" s="1"/>
  <c r="D34" i="6"/>
  <c r="E30" i="6" l="1"/>
  <c r="E61" i="6"/>
  <c r="W5" i="9"/>
  <c r="W22" i="9" s="1"/>
  <c r="W32" i="9" s="1"/>
  <c r="V65" i="9"/>
  <c r="E34" i="6"/>
  <c r="F61" i="6" l="1"/>
  <c r="F30" i="6"/>
  <c r="W65" i="9"/>
  <c r="X5" i="9"/>
  <c r="X22" i="9" s="1"/>
  <c r="X32" i="9" s="1"/>
  <c r="F34" i="6"/>
  <c r="G61" i="6" l="1"/>
  <c r="G30" i="6"/>
  <c r="Y5" i="9"/>
  <c r="Y22" i="9" s="1"/>
  <c r="Y32" i="9" s="1"/>
  <c r="X65" i="9"/>
  <c r="G34" i="6"/>
  <c r="H30" i="6" l="1"/>
  <c r="H61" i="6"/>
  <c r="Y65" i="9"/>
  <c r="Z5" i="9"/>
  <c r="Z22" i="9" s="1"/>
  <c r="Z32" i="9" s="1"/>
  <c r="H34" i="6"/>
  <c r="I30" i="6" l="1"/>
  <c r="I61" i="6"/>
  <c r="AA5" i="9"/>
  <c r="AA22" i="9" s="1"/>
  <c r="AA32" i="9" s="1"/>
  <c r="Z65" i="9"/>
  <c r="I34" i="6"/>
  <c r="J61" i="6" l="1"/>
  <c r="J30" i="6"/>
  <c r="AB5" i="9"/>
  <c r="AB22" i="9" s="1"/>
  <c r="AB32" i="9" s="1"/>
  <c r="AA65" i="9"/>
  <c r="J34" i="6"/>
  <c r="K61" i="6" l="1"/>
  <c r="K30" i="6"/>
  <c r="AB65" i="9"/>
  <c r="AC5" i="9"/>
  <c r="AC22" i="9" s="1"/>
  <c r="AC32" i="9" s="1"/>
  <c r="K34" i="6"/>
  <c r="L61" i="6" l="1"/>
  <c r="L30" i="6"/>
  <c r="AC65" i="9"/>
  <c r="AD5" i="9"/>
  <c r="AD22" i="9" s="1"/>
  <c r="AD32" i="9" s="1"/>
  <c r="L34" i="6"/>
  <c r="M30" i="6" l="1"/>
  <c r="M61" i="6"/>
  <c r="AE5" i="9"/>
  <c r="AE22" i="9" s="1"/>
  <c r="AE32" i="9" s="1"/>
  <c r="AD65" i="9"/>
  <c r="M34" i="6"/>
  <c r="N61" i="6" l="1"/>
  <c r="N30" i="6"/>
  <c r="AF5" i="9"/>
  <c r="AF22" i="9" s="1"/>
  <c r="AF32" i="9" s="1"/>
  <c r="AG32" i="9" s="1"/>
  <c r="AE65" i="9"/>
  <c r="N34" i="6"/>
  <c r="AI32" i="9" l="1"/>
  <c r="O30" i="6"/>
  <c r="O61" i="6"/>
  <c r="C5" i="8"/>
  <c r="C22" i="8" s="1"/>
  <c r="C32" i="8" s="1"/>
  <c r="AF65" i="9"/>
  <c r="AG65" i="9" s="1"/>
  <c r="O34" i="6"/>
  <c r="AI65" i="9" l="1"/>
  <c r="P61" i="6"/>
  <c r="P30" i="6"/>
  <c r="C65" i="8"/>
  <c r="D5" i="8"/>
  <c r="D22" i="8" s="1"/>
  <c r="D32" i="8" s="1"/>
  <c r="P34" i="6"/>
  <c r="Q61" i="6" l="1"/>
  <c r="Q30" i="6"/>
  <c r="D65" i="8"/>
  <c r="E5" i="8"/>
  <c r="E22" i="8" s="1"/>
  <c r="E32" i="8" s="1"/>
  <c r="Q34" i="6"/>
  <c r="R61" i="6" l="1"/>
  <c r="R30" i="6"/>
  <c r="F5" i="8"/>
  <c r="F22" i="8" s="1"/>
  <c r="F32" i="8" s="1"/>
  <c r="E65" i="8"/>
  <c r="R34" i="6"/>
  <c r="S61" i="6" l="1"/>
  <c r="S30" i="6"/>
  <c r="F65" i="8"/>
  <c r="G5" i="8"/>
  <c r="G22" i="8" s="1"/>
  <c r="S34" i="6"/>
  <c r="T61" i="6" l="1"/>
  <c r="T30" i="6"/>
  <c r="G32" i="8"/>
  <c r="T34" i="6"/>
  <c r="U30" i="6" l="1"/>
  <c r="U61" i="6"/>
  <c r="H5" i="8"/>
  <c r="H22" i="8" s="1"/>
  <c r="G65" i="8"/>
  <c r="U34" i="6"/>
  <c r="V61" i="6" l="1"/>
  <c r="V30" i="6"/>
  <c r="H32" i="8"/>
  <c r="V34" i="6"/>
  <c r="W61" i="6" l="1"/>
  <c r="W30" i="6"/>
  <c r="I5" i="8"/>
  <c r="I22" i="8" s="1"/>
  <c r="H65" i="8"/>
  <c r="W34" i="6"/>
  <c r="X30" i="6" l="1"/>
  <c r="X61" i="6"/>
  <c r="I32" i="8"/>
  <c r="X34" i="6"/>
  <c r="Y30" i="6" l="1"/>
  <c r="Y61" i="6"/>
  <c r="J5" i="8"/>
  <c r="J22" i="8" s="1"/>
  <c r="I65" i="8"/>
  <c r="Y34" i="6"/>
  <c r="Z61" i="6" l="1"/>
  <c r="Z30" i="6"/>
  <c r="J32" i="8"/>
  <c r="Z34" i="6"/>
  <c r="AA61" i="6" l="1"/>
  <c r="AA30" i="6"/>
  <c r="J65" i="8"/>
  <c r="K5" i="8"/>
  <c r="K22" i="8" s="1"/>
  <c r="AA34" i="6"/>
  <c r="AB61" i="6" l="1"/>
  <c r="AB30" i="6"/>
  <c r="K32" i="8"/>
  <c r="AB34" i="6"/>
  <c r="AC30" i="6" l="1"/>
  <c r="AC61" i="6"/>
  <c r="L5" i="8"/>
  <c r="L22" i="8" s="1"/>
  <c r="L32" i="8" s="1"/>
  <c r="K65" i="8"/>
  <c r="AC34" i="6"/>
  <c r="AD61" i="6" l="1"/>
  <c r="AD30" i="6"/>
  <c r="M5" i="8"/>
  <c r="M22" i="8" s="1"/>
  <c r="M32" i="8" s="1"/>
  <c r="L65" i="8"/>
  <c r="AD34" i="6"/>
  <c r="AE30" i="6" l="1"/>
  <c r="AE61" i="6"/>
  <c r="M65" i="8"/>
  <c r="N5" i="8"/>
  <c r="N22" i="8" s="1"/>
  <c r="N32" i="8" s="1"/>
  <c r="AE34" i="6"/>
  <c r="AF61" i="6" l="1"/>
  <c r="AF30" i="6"/>
  <c r="O5" i="8"/>
  <c r="O22" i="8" s="1"/>
  <c r="O32" i="8" s="1"/>
  <c r="N65" i="8"/>
  <c r="AF34" i="6"/>
  <c r="AG30" i="6" l="1"/>
  <c r="AG61" i="6"/>
  <c r="P5" i="8"/>
  <c r="P22" i="8" s="1"/>
  <c r="P32" i="8" s="1"/>
  <c r="O65" i="8"/>
  <c r="AG34" i="6"/>
  <c r="C61" i="5" l="1"/>
  <c r="C30" i="5"/>
  <c r="P65" i="8"/>
  <c r="Q5" i="8"/>
  <c r="Q22" i="8" s="1"/>
  <c r="Q32" i="8" s="1"/>
  <c r="C34" i="5"/>
  <c r="D61" i="5" l="1"/>
  <c r="D30" i="5"/>
  <c r="R5" i="8"/>
  <c r="R22" i="8" s="1"/>
  <c r="R32" i="8" s="1"/>
  <c r="Q65" i="8"/>
  <c r="D34" i="5"/>
  <c r="E61" i="5" l="1"/>
  <c r="E30" i="5"/>
  <c r="R65" i="8"/>
  <c r="S5" i="8"/>
  <c r="S22" i="8" s="1"/>
  <c r="S32" i="8" s="1"/>
  <c r="E34" i="5"/>
  <c r="F61" i="5" l="1"/>
  <c r="F30" i="5"/>
  <c r="S65" i="8"/>
  <c r="T5" i="8"/>
  <c r="T22" i="8" s="1"/>
  <c r="T32" i="8" s="1"/>
  <c r="F34" i="5"/>
  <c r="G30" i="5" l="1"/>
  <c r="G61" i="5"/>
  <c r="U5" i="8"/>
  <c r="U22" i="8" s="1"/>
  <c r="U32" i="8" s="1"/>
  <c r="T65" i="8"/>
  <c r="G34" i="5"/>
  <c r="H61" i="5" l="1"/>
  <c r="H30" i="5"/>
  <c r="U65" i="8"/>
  <c r="V5" i="8"/>
  <c r="V22" i="8" s="1"/>
  <c r="V32" i="8" s="1"/>
  <c r="H34" i="5"/>
  <c r="I30" i="5" l="1"/>
  <c r="I61" i="5"/>
  <c r="W5" i="8"/>
  <c r="W22" i="8" s="1"/>
  <c r="W32" i="8" s="1"/>
  <c r="V65" i="8"/>
  <c r="I34" i="5"/>
  <c r="J61" i="5" l="1"/>
  <c r="J30" i="5"/>
  <c r="W65" i="8"/>
  <c r="X5" i="8"/>
  <c r="X22" i="8" s="1"/>
  <c r="X32" i="8" s="1"/>
  <c r="J34" i="5"/>
  <c r="K30" i="5" l="1"/>
  <c r="K61" i="5"/>
  <c r="Y5" i="8"/>
  <c r="Y22" i="8" s="1"/>
  <c r="Y32" i="8" s="1"/>
  <c r="X65" i="8"/>
  <c r="K34" i="5"/>
  <c r="L61" i="5" l="1"/>
  <c r="L30" i="5"/>
  <c r="Z5" i="8"/>
  <c r="Z22" i="8" s="1"/>
  <c r="Z32" i="8" s="1"/>
  <c r="Y65" i="8"/>
  <c r="L34" i="5"/>
  <c r="M30" i="5" l="1"/>
  <c r="M61" i="5"/>
  <c r="AA5" i="8"/>
  <c r="AA22" i="8" s="1"/>
  <c r="AA32" i="8" s="1"/>
  <c r="Z65" i="8"/>
  <c r="M34" i="5"/>
  <c r="N61" i="5" l="1"/>
  <c r="N30" i="5"/>
  <c r="AA65" i="8"/>
  <c r="AB5" i="8"/>
  <c r="AB22" i="8" s="1"/>
  <c r="AB32" i="8" s="1"/>
  <c r="N34" i="5"/>
  <c r="O61" i="5" l="1"/>
  <c r="O30" i="5"/>
  <c r="AC5" i="8"/>
  <c r="AC22" i="8" s="1"/>
  <c r="AC32" i="8" s="1"/>
  <c r="AB65" i="8"/>
  <c r="O34" i="5"/>
  <c r="P61" i="5" l="1"/>
  <c r="P30" i="5"/>
  <c r="AD5" i="8"/>
  <c r="AD22" i="8" s="1"/>
  <c r="AD32" i="8" s="1"/>
  <c r="AC65" i="8"/>
  <c r="P34" i="5"/>
  <c r="Q30" i="5" l="1"/>
  <c r="Q61" i="5"/>
  <c r="AE5" i="8"/>
  <c r="AE22" i="8" s="1"/>
  <c r="AE32" i="8" s="1"/>
  <c r="AD65" i="8"/>
  <c r="Q34" i="5"/>
  <c r="R30" i="5" l="1"/>
  <c r="R61" i="5"/>
  <c r="AF5" i="8"/>
  <c r="AF22" i="8" s="1"/>
  <c r="AF32" i="8" s="1"/>
  <c r="AE65" i="8"/>
  <c r="R34" i="5"/>
  <c r="S30" i="5" l="1"/>
  <c r="S61" i="5"/>
  <c r="AF65" i="8"/>
  <c r="AG5" i="8"/>
  <c r="S34" i="5"/>
  <c r="T61" i="5" l="1"/>
  <c r="T30" i="5"/>
  <c r="AG22" i="8"/>
  <c r="T34" i="5"/>
  <c r="U61" i="5" l="1"/>
  <c r="U30" i="5"/>
  <c r="AG32" i="8"/>
  <c r="U34" i="5"/>
  <c r="V61" i="5" l="1"/>
  <c r="V30" i="5"/>
  <c r="AG65" i="8"/>
  <c r="AH65" i="8" s="1"/>
  <c r="C5" i="7"/>
  <c r="C22" i="7" s="1"/>
  <c r="C32" i="7" s="1"/>
  <c r="AH32" i="8"/>
  <c r="V34" i="5"/>
  <c r="AJ65" i="8" l="1"/>
  <c r="AJ32" i="8"/>
  <c r="W30" i="5"/>
  <c r="W61" i="5"/>
  <c r="C65" i="7"/>
  <c r="D5" i="7"/>
  <c r="D22" i="7" s="1"/>
  <c r="D32" i="7" s="1"/>
  <c r="W34" i="5"/>
  <c r="X61" i="5" l="1"/>
  <c r="X30" i="5"/>
  <c r="D65" i="7"/>
  <c r="E5" i="7"/>
  <c r="E22" i="7" s="1"/>
  <c r="E32" i="7" s="1"/>
  <c r="X34" i="5"/>
  <c r="Y61" i="5" l="1"/>
  <c r="Y30" i="5"/>
  <c r="E65" i="7"/>
  <c r="F5" i="7"/>
  <c r="F22" i="7" s="1"/>
  <c r="F32" i="7" s="1"/>
  <c r="Y34" i="5"/>
  <c r="Z61" i="5" l="1"/>
  <c r="Z30" i="5"/>
  <c r="F65" i="7"/>
  <c r="G5" i="7"/>
  <c r="G22" i="7" s="1"/>
  <c r="G32" i="7" s="1"/>
  <c r="Z34" i="5"/>
  <c r="AA30" i="5" l="1"/>
  <c r="AA61" i="5"/>
  <c r="G65" i="7"/>
  <c r="H5" i="7"/>
  <c r="H22" i="7" s="1"/>
  <c r="H32" i="7" s="1"/>
  <c r="AA34" i="5"/>
  <c r="AB61" i="5" l="1"/>
  <c r="AB30" i="5"/>
  <c r="I5" i="7"/>
  <c r="I22" i="7" s="1"/>
  <c r="I32" i="7" s="1"/>
  <c r="H65" i="7"/>
  <c r="AB34" i="5"/>
  <c r="AC61" i="5" l="1"/>
  <c r="AC30" i="5"/>
  <c r="I65" i="7"/>
  <c r="J5" i="7"/>
  <c r="J22" i="7" s="1"/>
  <c r="J32" i="7" s="1"/>
  <c r="AC34" i="5"/>
  <c r="AD30" i="5" l="1"/>
  <c r="AD61" i="5"/>
  <c r="J65" i="7"/>
  <c r="K5" i="7"/>
  <c r="K22" i="7" s="1"/>
  <c r="K32" i="7" s="1"/>
  <c r="AD34" i="5"/>
  <c r="AE61" i="5" l="1"/>
  <c r="AE30" i="5"/>
  <c r="L5" i="7"/>
  <c r="L22" i="7" s="1"/>
  <c r="L32" i="7" s="1"/>
  <c r="K65" i="7"/>
  <c r="AE34" i="5"/>
  <c r="AF61" i="5" l="1"/>
  <c r="AF30" i="5"/>
  <c r="L65" i="7"/>
  <c r="M5" i="7"/>
  <c r="M22" i="7" s="1"/>
  <c r="M32" i="7" s="1"/>
  <c r="AF34" i="5"/>
  <c r="AG61" i="5" l="1"/>
  <c r="AG30" i="5"/>
  <c r="M65" i="7"/>
  <c r="N5" i="7"/>
  <c r="N22" i="7" s="1"/>
  <c r="N32" i="7" s="1"/>
  <c r="AG34" i="5"/>
  <c r="C30" i="4" l="1"/>
  <c r="C61" i="4"/>
  <c r="O5" i="7"/>
  <c r="O22" i="7" s="1"/>
  <c r="O32" i="7" s="1"/>
  <c r="N65" i="7"/>
  <c r="C34" i="4"/>
  <c r="D30" i="4" l="1"/>
  <c r="D61" i="4"/>
  <c r="O65" i="7"/>
  <c r="P5" i="7"/>
  <c r="P22" i="7" s="1"/>
  <c r="P32" i="7" s="1"/>
  <c r="D34" i="4"/>
  <c r="E30" i="4" l="1"/>
  <c r="E61" i="4"/>
  <c r="P65" i="7"/>
  <c r="Q5" i="7"/>
  <c r="Q22" i="7" s="1"/>
  <c r="Q32" i="7" s="1"/>
  <c r="E34" i="4"/>
  <c r="F61" i="4" l="1"/>
  <c r="F30" i="4"/>
  <c r="Q65" i="7"/>
  <c r="R5" i="7"/>
  <c r="R22" i="7" s="1"/>
  <c r="R32" i="7" s="1"/>
  <c r="F34" i="4"/>
  <c r="G30" i="4" l="1"/>
  <c r="G61" i="4"/>
  <c r="S5" i="7"/>
  <c r="S22" i="7" s="1"/>
  <c r="S32" i="7" s="1"/>
  <c r="R65" i="7"/>
  <c r="G34" i="4"/>
  <c r="H61" i="4" l="1"/>
  <c r="H30" i="4"/>
  <c r="T5" i="7"/>
  <c r="T22" i="7" s="1"/>
  <c r="T32" i="7" s="1"/>
  <c r="S65" i="7"/>
  <c r="H34" i="4"/>
  <c r="I30" i="4" l="1"/>
  <c r="I61" i="4"/>
  <c r="U5" i="7"/>
  <c r="U22" i="7" s="1"/>
  <c r="U32" i="7" s="1"/>
  <c r="T65" i="7"/>
  <c r="I34" i="4"/>
  <c r="J61" i="4" l="1"/>
  <c r="J30" i="4"/>
  <c r="V5" i="7"/>
  <c r="V22" i="7" s="1"/>
  <c r="V32" i="7" s="1"/>
  <c r="U65" i="7"/>
  <c r="J34" i="4"/>
  <c r="K30" i="4" l="1"/>
  <c r="K61" i="4"/>
  <c r="W5" i="7"/>
  <c r="W22" i="7" s="1"/>
  <c r="W32" i="7" s="1"/>
  <c r="V65" i="7"/>
  <c r="K34" i="4"/>
  <c r="L30" i="4" l="1"/>
  <c r="L61" i="4"/>
  <c r="W65" i="7"/>
  <c r="X5" i="7"/>
  <c r="X22" i="7" s="1"/>
  <c r="X32" i="7" s="1"/>
  <c r="L34" i="4"/>
  <c r="M61" i="4" l="1"/>
  <c r="M30" i="4"/>
  <c r="Y5" i="7"/>
  <c r="Y22" i="7" s="1"/>
  <c r="Y32" i="7" s="1"/>
  <c r="X65" i="7"/>
  <c r="M34" i="4"/>
  <c r="N61" i="4" l="1"/>
  <c r="N30" i="4"/>
  <c r="Z5" i="7"/>
  <c r="Z22" i="7" s="1"/>
  <c r="Z32" i="7" s="1"/>
  <c r="Y65" i="7"/>
  <c r="N34" i="4"/>
  <c r="O61" i="4" l="1"/>
  <c r="O30" i="4"/>
  <c r="Z65" i="7"/>
  <c r="AA5" i="7"/>
  <c r="AA22" i="7" s="1"/>
  <c r="AA32" i="7" s="1"/>
  <c r="O34" i="4"/>
  <c r="P61" i="4" l="1"/>
  <c r="P30" i="4"/>
  <c r="AA65" i="7"/>
  <c r="AB5" i="7"/>
  <c r="AB22" i="7" s="1"/>
  <c r="AB32" i="7" s="1"/>
  <c r="P34" i="4"/>
  <c r="Q30" i="4" l="1"/>
  <c r="Q61" i="4"/>
  <c r="AC5" i="7"/>
  <c r="AC22" i="7" s="1"/>
  <c r="AC32" i="7" s="1"/>
  <c r="AB65" i="7"/>
  <c r="Q34" i="4"/>
  <c r="R61" i="4" l="1"/>
  <c r="R30" i="4"/>
  <c r="AD5" i="7"/>
  <c r="AD22" i="7" s="1"/>
  <c r="AD32" i="7" s="1"/>
  <c r="AC65" i="7"/>
  <c r="R34" i="4"/>
  <c r="S61" i="4" l="1"/>
  <c r="S30" i="4"/>
  <c r="AD65" i="7"/>
  <c r="AE5" i="7"/>
  <c r="AE22" i="7" s="1"/>
  <c r="AE32" i="7" s="1"/>
  <c r="S34" i="4"/>
  <c r="T61" i="4" l="1"/>
  <c r="T30" i="4"/>
  <c r="AF5" i="7"/>
  <c r="AF22" i="7" s="1"/>
  <c r="AF32" i="7" s="1"/>
  <c r="AG32" i="7" s="1"/>
  <c r="AE65" i="7"/>
  <c r="T34" i="4"/>
  <c r="AI32" i="7" l="1"/>
  <c r="U30" i="4"/>
  <c r="U61" i="4"/>
  <c r="AF65" i="7"/>
  <c r="AG65" i="7" s="1"/>
  <c r="C5" i="6"/>
  <c r="C22" i="6" s="1"/>
  <c r="C32" i="6" s="1"/>
  <c r="U34" i="4"/>
  <c r="AI65" i="7" l="1"/>
  <c r="V61" i="4"/>
  <c r="V30" i="4"/>
  <c r="D5" i="6"/>
  <c r="D22" i="6" s="1"/>
  <c r="D32" i="6" s="1"/>
  <c r="C65" i="6"/>
  <c r="V34" i="4"/>
  <c r="W61" i="4" l="1"/>
  <c r="W30" i="4"/>
  <c r="E5" i="6"/>
  <c r="E22" i="6" s="1"/>
  <c r="E32" i="6" s="1"/>
  <c r="D65" i="6"/>
  <c r="W34" i="4"/>
  <c r="X61" i="4" l="1"/>
  <c r="X30" i="4"/>
  <c r="E65" i="6"/>
  <c r="F5" i="6"/>
  <c r="F22" i="6" s="1"/>
  <c r="F32" i="6" s="1"/>
  <c r="X34" i="4"/>
  <c r="Y30" i="4" l="1"/>
  <c r="Y61" i="4"/>
  <c r="G5" i="6"/>
  <c r="G22" i="6" s="1"/>
  <c r="G32" i="6" s="1"/>
  <c r="F65" i="6"/>
  <c r="Y34" i="4"/>
  <c r="Z61" i="4" l="1"/>
  <c r="Z30" i="4"/>
  <c r="H5" i="6"/>
  <c r="H22" i="6" s="1"/>
  <c r="H32" i="6" s="1"/>
  <c r="G65" i="6"/>
  <c r="Z34" i="4"/>
  <c r="AA30" i="4" l="1"/>
  <c r="AA61" i="4"/>
  <c r="H65" i="6"/>
  <c r="I5" i="6"/>
  <c r="I22" i="6" s="1"/>
  <c r="I32" i="6" s="1"/>
  <c r="AA34" i="4"/>
  <c r="AB30" i="4" l="1"/>
  <c r="AB61" i="4"/>
  <c r="I65" i="6"/>
  <c r="J5" i="6"/>
  <c r="J22" i="6" s="1"/>
  <c r="J32" i="6" s="1"/>
  <c r="AB34" i="4"/>
  <c r="AC61" i="4" l="1"/>
  <c r="AC30" i="4"/>
  <c r="K5" i="6"/>
  <c r="K22" i="6" s="1"/>
  <c r="K32" i="6" s="1"/>
  <c r="J65" i="6"/>
  <c r="AC34" i="4"/>
  <c r="AD61" i="4" l="1"/>
  <c r="AD30" i="4"/>
  <c r="L5" i="6"/>
  <c r="L22" i="6" s="1"/>
  <c r="K65" i="6"/>
  <c r="AD34" i="4"/>
  <c r="AE61" i="4" l="1"/>
  <c r="AE30" i="4"/>
  <c r="L32" i="6"/>
  <c r="AE34" i="4"/>
  <c r="AF30" i="4" l="1"/>
  <c r="AF61" i="4"/>
  <c r="M5" i="6"/>
  <c r="M22" i="6" s="1"/>
  <c r="L65" i="6"/>
  <c r="AF34" i="4"/>
  <c r="C61" i="3" l="1"/>
  <c r="C30" i="3"/>
  <c r="M32" i="6"/>
  <c r="C34" i="3"/>
  <c r="D61" i="3" l="1"/>
  <c r="D30" i="3"/>
  <c r="M65" i="6"/>
  <c r="N5" i="6"/>
  <c r="N22" i="6" s="1"/>
  <c r="D34" i="3"/>
  <c r="E61" i="3" l="1"/>
  <c r="E30" i="3"/>
  <c r="N32" i="6"/>
  <c r="E34" i="3"/>
  <c r="F61" i="3" l="1"/>
  <c r="F30" i="3"/>
  <c r="N65" i="6"/>
  <c r="O5" i="6"/>
  <c r="O22" i="6" s="1"/>
  <c r="F34" i="3"/>
  <c r="G30" i="3" l="1"/>
  <c r="G61" i="3"/>
  <c r="O32" i="6"/>
  <c r="G34" i="3"/>
  <c r="H61" i="3" l="1"/>
  <c r="H30" i="3"/>
  <c r="O65" i="6"/>
  <c r="P5" i="6"/>
  <c r="P22" i="6" s="1"/>
  <c r="H34" i="3"/>
  <c r="I30" i="3" l="1"/>
  <c r="I61" i="3"/>
  <c r="P32" i="6"/>
  <c r="I34" i="3"/>
  <c r="J30" i="3" l="1"/>
  <c r="J61" i="3"/>
  <c r="P65" i="6"/>
  <c r="Q5" i="6"/>
  <c r="Q22" i="6" s="1"/>
  <c r="Q32" i="6" s="1"/>
  <c r="J34" i="3"/>
  <c r="K61" i="3" l="1"/>
  <c r="K30" i="3"/>
  <c r="R5" i="6"/>
  <c r="R22" i="6" s="1"/>
  <c r="R32" i="6" s="1"/>
  <c r="Q65" i="6"/>
  <c r="K34" i="3"/>
  <c r="L61" i="3" l="1"/>
  <c r="L30" i="3"/>
  <c r="S5" i="6"/>
  <c r="S22" i="6" s="1"/>
  <c r="S32" i="6" s="1"/>
  <c r="R65" i="6"/>
  <c r="L34" i="3"/>
  <c r="M61" i="3" l="1"/>
  <c r="M30" i="3"/>
  <c r="T5" i="6"/>
  <c r="T22" i="6" s="1"/>
  <c r="T32" i="6" s="1"/>
  <c r="S65" i="6"/>
  <c r="M34" i="3"/>
  <c r="N30" i="3" l="1"/>
  <c r="N61" i="3"/>
  <c r="U5" i="6"/>
  <c r="U22" i="6" s="1"/>
  <c r="U32" i="6" s="1"/>
  <c r="T65" i="6"/>
  <c r="N34" i="3"/>
  <c r="O30" i="3" l="1"/>
  <c r="O61" i="3"/>
  <c r="V5" i="6"/>
  <c r="V22" i="6" s="1"/>
  <c r="V32" i="6" s="1"/>
  <c r="U65" i="6"/>
  <c r="O34" i="3"/>
  <c r="P61" i="3" l="1"/>
  <c r="P30" i="3"/>
  <c r="W5" i="6"/>
  <c r="W22" i="6" s="1"/>
  <c r="W32" i="6" s="1"/>
  <c r="V65" i="6"/>
  <c r="P34" i="3"/>
  <c r="Q61" i="3" l="1"/>
  <c r="Q30" i="3"/>
  <c r="W65" i="6"/>
  <c r="X5" i="6"/>
  <c r="X22" i="6" s="1"/>
  <c r="X32" i="6" s="1"/>
  <c r="Q34" i="3"/>
  <c r="R61" i="3" l="1"/>
  <c r="R30" i="3"/>
  <c r="X65" i="6"/>
  <c r="Y5" i="6"/>
  <c r="Y22" i="6" s="1"/>
  <c r="Y32" i="6" s="1"/>
  <c r="R34" i="3"/>
  <c r="S30" i="3" l="1"/>
  <c r="S61" i="3"/>
  <c r="Y65" i="6"/>
  <c r="Z5" i="6"/>
  <c r="Z22" i="6" s="1"/>
  <c r="Z32" i="6" s="1"/>
  <c r="S34" i="3"/>
  <c r="T61" i="3" l="1"/>
  <c r="T30" i="3"/>
  <c r="AA5" i="6"/>
  <c r="AA22" i="6" s="1"/>
  <c r="AA32" i="6" s="1"/>
  <c r="Z65" i="6"/>
  <c r="T34" i="3"/>
  <c r="U30" i="3" l="1"/>
  <c r="U61" i="3"/>
  <c r="AB5" i="6"/>
  <c r="AB22" i="6" s="1"/>
  <c r="AB32" i="6" s="1"/>
  <c r="AA65" i="6"/>
  <c r="U34" i="3"/>
  <c r="V61" i="3" l="1"/>
  <c r="V30" i="3"/>
  <c r="AC5" i="6"/>
  <c r="AC22" i="6" s="1"/>
  <c r="AC32" i="6" s="1"/>
  <c r="AB65" i="6"/>
  <c r="V34" i="3"/>
  <c r="W30" i="3" l="1"/>
  <c r="W61" i="3"/>
  <c r="AD5" i="6"/>
  <c r="AD22" i="6" s="1"/>
  <c r="AD32" i="6" s="1"/>
  <c r="AC65" i="6"/>
  <c r="W34" i="3"/>
  <c r="X61" i="3" l="1"/>
  <c r="X30" i="3"/>
  <c r="AE5" i="6"/>
  <c r="AE22" i="6" s="1"/>
  <c r="AE32" i="6" s="1"/>
  <c r="AD65" i="6"/>
  <c r="X34" i="3"/>
  <c r="Y61" i="3" l="1"/>
  <c r="Y30" i="3"/>
  <c r="AE65" i="6"/>
  <c r="AF5" i="6"/>
  <c r="AF22" i="6" s="1"/>
  <c r="AF32" i="6" s="1"/>
  <c r="Y34" i="3"/>
  <c r="Z61" i="3" l="1"/>
  <c r="Z30" i="3"/>
  <c r="AG5" i="6"/>
  <c r="AF65" i="6"/>
  <c r="Z34" i="3"/>
  <c r="AA61" i="3" l="1"/>
  <c r="AA30" i="3"/>
  <c r="AG22" i="6"/>
  <c r="AA34" i="3"/>
  <c r="AB61" i="3" l="1"/>
  <c r="AB30" i="3"/>
  <c r="AG32" i="6"/>
  <c r="AB34" i="3"/>
  <c r="AC30" i="3" l="1"/>
  <c r="AC61" i="3"/>
  <c r="C5" i="5"/>
  <c r="C22" i="5" s="1"/>
  <c r="C32" i="5" s="1"/>
  <c r="AG65" i="6"/>
  <c r="AH65" i="6" s="1"/>
  <c r="AH32" i="6"/>
  <c r="AC34" i="3"/>
  <c r="AJ65" i="6" l="1"/>
  <c r="AJ32" i="6"/>
  <c r="AD30" i="3"/>
  <c r="AD61" i="3"/>
  <c r="C65" i="5"/>
  <c r="D5" i="5"/>
  <c r="D22" i="5" s="1"/>
  <c r="D32" i="5" s="1"/>
  <c r="AD34" i="3"/>
  <c r="AE30" i="3" l="1"/>
  <c r="AE61" i="3"/>
  <c r="E5" i="5"/>
  <c r="E22" i="5" s="1"/>
  <c r="E32" i="5" s="1"/>
  <c r="D65" i="5"/>
  <c r="AE34" i="3"/>
  <c r="AF61" i="3" l="1"/>
  <c r="AF30" i="3"/>
  <c r="E65" i="5"/>
  <c r="F5" i="5"/>
  <c r="F22" i="5" s="1"/>
  <c r="F32" i="5" s="1"/>
  <c r="AF34" i="3"/>
  <c r="AG30" i="3" l="1"/>
  <c r="AG61" i="3"/>
  <c r="F65" i="5"/>
  <c r="G5" i="5"/>
  <c r="G22" i="5" s="1"/>
  <c r="G32" i="5" s="1"/>
  <c r="AG34" i="3"/>
  <c r="C61" i="2" l="1"/>
  <c r="C30" i="2"/>
  <c r="H5" i="5"/>
  <c r="H22" i="5" s="1"/>
  <c r="H32" i="5" s="1"/>
  <c r="G65" i="5"/>
  <c r="C34" i="2"/>
  <c r="D61" i="2" l="1"/>
  <c r="D30" i="2"/>
  <c r="H65" i="5"/>
  <c r="I5" i="5"/>
  <c r="I22" i="5" s="1"/>
  <c r="I32" i="5" s="1"/>
  <c r="D34" i="2"/>
  <c r="E30" i="2" l="1"/>
  <c r="E61" i="2"/>
  <c r="I65" i="5"/>
  <c r="J5" i="5"/>
  <c r="J22" i="5" s="1"/>
  <c r="J32" i="5" s="1"/>
  <c r="E34" i="2"/>
  <c r="F61" i="2" l="1"/>
  <c r="F30" i="2"/>
  <c r="K5" i="5"/>
  <c r="K22" i="5" s="1"/>
  <c r="J65" i="5"/>
  <c r="F34" i="2"/>
  <c r="G61" i="2" l="1"/>
  <c r="G30" i="2"/>
  <c r="K32" i="5"/>
  <c r="G34" i="2"/>
  <c r="H30" i="2" l="1"/>
  <c r="H61" i="2"/>
  <c r="L5" i="5"/>
  <c r="L22" i="5" s="1"/>
  <c r="K65" i="5"/>
  <c r="H34" i="2"/>
  <c r="I61" i="2" l="1"/>
  <c r="I30" i="2"/>
  <c r="L32" i="5"/>
  <c r="I34" i="2"/>
  <c r="J61" i="2" l="1"/>
  <c r="J30" i="2"/>
  <c r="L65" i="5"/>
  <c r="M5" i="5"/>
  <c r="M22" i="5" s="1"/>
  <c r="J34" i="2"/>
  <c r="K61" i="2" l="1"/>
  <c r="K30" i="2"/>
  <c r="M32" i="5"/>
  <c r="K34" i="2"/>
  <c r="L61" i="2" l="1"/>
  <c r="L30" i="2"/>
  <c r="M65" i="5"/>
  <c r="N5" i="5"/>
  <c r="N22" i="5" s="1"/>
  <c r="L34" i="2"/>
  <c r="M30" i="2" l="1"/>
  <c r="M61" i="2"/>
  <c r="N32" i="5"/>
  <c r="M34" i="2"/>
  <c r="N61" i="2" l="1"/>
  <c r="N30" i="2"/>
  <c r="N65" i="5"/>
  <c r="O5" i="5"/>
  <c r="O22" i="5" s="1"/>
  <c r="N34" i="2"/>
  <c r="O61" i="2" l="1"/>
  <c r="O30" i="2"/>
  <c r="O32" i="5"/>
  <c r="O34" i="2"/>
  <c r="P61" i="2" l="1"/>
  <c r="P30" i="2"/>
  <c r="O65" i="5"/>
  <c r="P5" i="5"/>
  <c r="P22" i="5" s="1"/>
  <c r="P32" i="5" s="1"/>
  <c r="P34" i="2"/>
  <c r="Q30" i="2" l="1"/>
  <c r="Q61" i="2"/>
  <c r="P65" i="5"/>
  <c r="Q5" i="5"/>
  <c r="Q22" i="5" s="1"/>
  <c r="Q32" i="5" s="1"/>
  <c r="Q34" i="2"/>
  <c r="R61" i="2" l="1"/>
  <c r="R30" i="2"/>
  <c r="Q65" i="5"/>
  <c r="R5" i="5"/>
  <c r="R22" i="5" s="1"/>
  <c r="R32" i="5" s="1"/>
  <c r="R34" i="2"/>
  <c r="S61" i="2" l="1"/>
  <c r="S30" i="2"/>
  <c r="S5" i="5"/>
  <c r="S22" i="5" s="1"/>
  <c r="S32" i="5" s="1"/>
  <c r="R65" i="5"/>
  <c r="S34" i="2"/>
  <c r="T61" i="2" l="1"/>
  <c r="T30" i="2"/>
  <c r="S65" i="5"/>
  <c r="T5" i="5"/>
  <c r="T22" i="5" s="1"/>
  <c r="T32" i="5" s="1"/>
  <c r="T34" i="2"/>
  <c r="U30" i="2" l="1"/>
  <c r="U61" i="2"/>
  <c r="T65" i="5"/>
  <c r="U5" i="5"/>
  <c r="U22" i="5" s="1"/>
  <c r="U32" i="5" s="1"/>
  <c r="U34" i="2"/>
  <c r="V61" i="2" l="1"/>
  <c r="V30" i="2"/>
  <c r="V5" i="5"/>
  <c r="V22" i="5" s="1"/>
  <c r="V32" i="5" s="1"/>
  <c r="U65" i="5"/>
  <c r="V34" i="2"/>
  <c r="W30" i="2" l="1"/>
  <c r="W61" i="2"/>
  <c r="W5" i="5"/>
  <c r="W22" i="5" s="1"/>
  <c r="W32" i="5" s="1"/>
  <c r="V65" i="5"/>
  <c r="W34" i="2"/>
  <c r="X30" i="2" l="1"/>
  <c r="X61" i="2"/>
  <c r="W65" i="5"/>
  <c r="X5" i="5"/>
  <c r="X22" i="5" s="1"/>
  <c r="X32" i="5" s="1"/>
  <c r="X34" i="2"/>
  <c r="Y61" i="2" l="1"/>
  <c r="Y30" i="2"/>
  <c r="Y5" i="5"/>
  <c r="Y22" i="5" s="1"/>
  <c r="Y32" i="5" s="1"/>
  <c r="X65" i="5"/>
  <c r="Y34" i="2"/>
  <c r="Z61" i="2" l="1"/>
  <c r="Z30" i="2"/>
  <c r="Y65" i="5"/>
  <c r="Z5" i="5"/>
  <c r="Z22" i="5" s="1"/>
  <c r="Z32" i="5" s="1"/>
  <c r="Z34" i="2"/>
  <c r="AA61" i="2" l="1"/>
  <c r="AA30" i="2"/>
  <c r="AA5" i="5"/>
  <c r="AA22" i="5" s="1"/>
  <c r="AA32" i="5" s="1"/>
  <c r="Z65" i="5"/>
  <c r="AA34" i="2"/>
  <c r="AB61" i="2" l="1"/>
  <c r="AB30" i="2"/>
  <c r="AA65" i="5"/>
  <c r="AB5" i="5"/>
  <c r="AB22" i="5" s="1"/>
  <c r="AB32" i="5" s="1"/>
  <c r="AB34" i="2"/>
  <c r="AC30" i="2" l="1"/>
  <c r="AC61" i="2"/>
  <c r="AC5" i="5"/>
  <c r="AC22" i="5" s="1"/>
  <c r="AC32" i="5" s="1"/>
  <c r="AB65" i="5"/>
  <c r="AC34" i="2"/>
  <c r="AD61" i="2" l="1"/>
  <c r="AD30" i="2"/>
  <c r="AD5" i="5"/>
  <c r="AD22" i="5" s="1"/>
  <c r="AD32" i="5" s="1"/>
  <c r="AC65" i="5"/>
  <c r="AD34" i="2"/>
  <c r="AE61" i="2" l="1"/>
  <c r="AE30" i="2"/>
  <c r="AD65" i="5"/>
  <c r="AE5" i="5"/>
  <c r="AE22" i="5" s="1"/>
  <c r="AE32" i="5" s="1"/>
  <c r="AE34" i="2"/>
  <c r="AF61" i="2" l="1"/>
  <c r="AF30" i="2"/>
  <c r="AF5" i="5"/>
  <c r="AF22" i="5" s="1"/>
  <c r="AF32" i="5" s="1"/>
  <c r="AE65" i="5"/>
  <c r="AF34" i="2"/>
  <c r="C61" i="1" l="1"/>
  <c r="C30" i="1"/>
  <c r="AF65" i="5"/>
  <c r="AG5" i="5"/>
  <c r="C34" i="1"/>
  <c r="D61" i="1" l="1"/>
  <c r="D30" i="1"/>
  <c r="AG22" i="5"/>
  <c r="D34" i="1"/>
  <c r="E61" i="1" l="1"/>
  <c r="E30" i="1"/>
  <c r="AG32" i="5"/>
  <c r="E34" i="1"/>
  <c r="F61" i="1" l="1"/>
  <c r="F30" i="1"/>
  <c r="AG65" i="5"/>
  <c r="AH65" i="5" s="1"/>
  <c r="AJ65" i="5" s="1"/>
  <c r="C5" i="4"/>
  <c r="C22" i="4" s="1"/>
  <c r="C32" i="4" s="1"/>
  <c r="AH32" i="5"/>
  <c r="F34" i="1"/>
  <c r="AJ32" i="5" l="1"/>
  <c r="G61" i="1"/>
  <c r="G30" i="1"/>
  <c r="C65" i="4"/>
  <c r="D5" i="4"/>
  <c r="D22" i="4" s="1"/>
  <c r="D32" i="4" s="1"/>
  <c r="G34" i="1"/>
  <c r="H30" i="1" l="1"/>
  <c r="H61" i="1"/>
  <c r="E5" i="4"/>
  <c r="E22" i="4" s="1"/>
  <c r="E32" i="4" s="1"/>
  <c r="D65" i="4"/>
  <c r="H34" i="1"/>
  <c r="I61" i="1" l="1"/>
  <c r="I30" i="1"/>
  <c r="E65" i="4"/>
  <c r="F5" i="4"/>
  <c r="F22" i="4" s="1"/>
  <c r="F32" i="4" s="1"/>
  <c r="I34" i="1"/>
  <c r="J61" i="1" l="1"/>
  <c r="J30" i="1"/>
  <c r="G5" i="4"/>
  <c r="G22" i="4" s="1"/>
  <c r="G32" i="4" s="1"/>
  <c r="F65" i="4"/>
  <c r="J34" i="1"/>
  <c r="K61" i="1" l="1"/>
  <c r="K30" i="1"/>
  <c r="G65" i="4"/>
  <c r="H5" i="4"/>
  <c r="H22" i="4" s="1"/>
  <c r="H32" i="4" s="1"/>
  <c r="K34" i="1"/>
  <c r="L61" i="1" l="1"/>
  <c r="L30" i="1"/>
  <c r="I5" i="4"/>
  <c r="I22" i="4" s="1"/>
  <c r="I32" i="4" s="1"/>
  <c r="H65" i="4"/>
  <c r="L34" i="1"/>
  <c r="M30" i="1" l="1"/>
  <c r="M61" i="1"/>
  <c r="J5" i="4"/>
  <c r="J22" i="4" s="1"/>
  <c r="J32" i="4" s="1"/>
  <c r="I65" i="4"/>
  <c r="M34" i="1"/>
  <c r="N61" i="1" l="1"/>
  <c r="N30" i="1"/>
  <c r="K5" i="4"/>
  <c r="K22" i="4" s="1"/>
  <c r="K32" i="4" s="1"/>
  <c r="J65" i="4"/>
  <c r="N34" i="1"/>
  <c r="O61" i="1" l="1"/>
  <c r="O30" i="1"/>
  <c r="K65" i="4"/>
  <c r="L5" i="4"/>
  <c r="L22" i="4" s="1"/>
  <c r="L32" i="4" s="1"/>
  <c r="O34" i="1"/>
  <c r="P61" i="1" l="1"/>
  <c r="P30" i="1"/>
  <c r="M5" i="4"/>
  <c r="M22" i="4" s="1"/>
  <c r="M32" i="4" s="1"/>
  <c r="L65" i="4"/>
  <c r="P34" i="1"/>
  <c r="Q61" i="1" l="1"/>
  <c r="Q30" i="1"/>
  <c r="M65" i="4"/>
  <c r="N5" i="4"/>
  <c r="N22" i="4" s="1"/>
  <c r="N32" i="4" s="1"/>
  <c r="Q34" i="1"/>
  <c r="R30" i="1" l="1"/>
  <c r="R61" i="1"/>
  <c r="O5" i="4"/>
  <c r="O22" i="4" s="1"/>
  <c r="O32" i="4" s="1"/>
  <c r="N65" i="4"/>
  <c r="R34" i="1"/>
  <c r="S61" i="1" l="1"/>
  <c r="S30" i="1"/>
  <c r="O65" i="4"/>
  <c r="P5" i="4"/>
  <c r="P22" i="4" s="1"/>
  <c r="P32" i="4" s="1"/>
  <c r="S34" i="1"/>
  <c r="T61" i="1" l="1"/>
  <c r="T30" i="1"/>
  <c r="Q5" i="4"/>
  <c r="Q22" i="4" s="1"/>
  <c r="Q32" i="4" s="1"/>
  <c r="P65" i="4"/>
  <c r="T34" i="1"/>
  <c r="U61" i="1" l="1"/>
  <c r="U30" i="1"/>
  <c r="Q65" i="4"/>
  <c r="R5" i="4"/>
  <c r="R22" i="4" s="1"/>
  <c r="R32" i="4" s="1"/>
  <c r="U34" i="1"/>
  <c r="V61" i="1" l="1"/>
  <c r="V30" i="1"/>
  <c r="R65" i="4"/>
  <c r="S5" i="4"/>
  <c r="S22" i="4" s="1"/>
  <c r="S32" i="4" s="1"/>
  <c r="V34" i="1"/>
  <c r="W61" i="1" l="1"/>
  <c r="W30" i="1"/>
  <c r="S65" i="4"/>
  <c r="T5" i="4"/>
  <c r="T22" i="4" s="1"/>
  <c r="T32" i="4" s="1"/>
  <c r="W34" i="1"/>
  <c r="X61" i="1" l="1"/>
  <c r="X30" i="1"/>
  <c r="T65" i="4"/>
  <c r="U5" i="4"/>
  <c r="U22" i="4" s="1"/>
  <c r="U32" i="4" s="1"/>
  <c r="X34" i="1"/>
  <c r="Y61" i="1" l="1"/>
  <c r="Y30" i="1"/>
  <c r="U65" i="4"/>
  <c r="V5" i="4"/>
  <c r="V22" i="4" s="1"/>
  <c r="V32" i="4" s="1"/>
  <c r="Y34" i="1"/>
  <c r="Z61" i="1" l="1"/>
  <c r="Z30" i="1"/>
  <c r="W5" i="4"/>
  <c r="W22" i="4" s="1"/>
  <c r="W32" i="4" s="1"/>
  <c r="V65" i="4"/>
  <c r="Z34" i="1"/>
  <c r="AA30" i="1" l="1"/>
  <c r="AA61" i="1"/>
  <c r="W65" i="4"/>
  <c r="X5" i="4"/>
  <c r="X22" i="4" s="1"/>
  <c r="X32" i="4" s="1"/>
  <c r="AA34" i="1"/>
  <c r="AB61" i="1" l="1"/>
  <c r="AB30" i="1"/>
  <c r="X65" i="4"/>
  <c r="Y5" i="4"/>
  <c r="Y22" i="4" s="1"/>
  <c r="Y32" i="4" s="1"/>
  <c r="AB34" i="1"/>
  <c r="AC61" i="1" l="1"/>
  <c r="AC30" i="1"/>
  <c r="Z5" i="4"/>
  <c r="Z22" i="4" s="1"/>
  <c r="Z32" i="4" s="1"/>
  <c r="Y65" i="4"/>
  <c r="AC34" i="1"/>
  <c r="AD61" i="1" l="1"/>
  <c r="AD30" i="1"/>
  <c r="AA5" i="4"/>
  <c r="AA22" i="4" s="1"/>
  <c r="AA32" i="4" s="1"/>
  <c r="Z65" i="4"/>
  <c r="AD34" i="1"/>
  <c r="AE30" i="1" l="1"/>
  <c r="AE61" i="1"/>
  <c r="AA65" i="4"/>
  <c r="AB5" i="4"/>
  <c r="AB22" i="4" s="1"/>
  <c r="AB32" i="4" s="1"/>
  <c r="AE34" i="1"/>
  <c r="AF61" i="1" l="1"/>
  <c r="AF30" i="1"/>
  <c r="AC5" i="4"/>
  <c r="AC22" i="4" s="1"/>
  <c r="AC32" i="4" s="1"/>
  <c r="AB65" i="4"/>
  <c r="AF34" i="1"/>
  <c r="AG34" i="1" l="1"/>
  <c r="AG61" i="1"/>
  <c r="AG30" i="1"/>
  <c r="AD5" i="4"/>
  <c r="AD22" i="4" s="1"/>
  <c r="AD32" i="4" s="1"/>
  <c r="AC65" i="4"/>
  <c r="AE5" i="4" l="1"/>
  <c r="AE22" i="4" s="1"/>
  <c r="AE32" i="4" s="1"/>
  <c r="AD65" i="4"/>
  <c r="AF5" i="4" l="1"/>
  <c r="AF22" i="4" s="1"/>
  <c r="AF32" i="4" s="1"/>
  <c r="AG32" i="4" s="1"/>
  <c r="AI32" i="4" s="1"/>
  <c r="AE65" i="4"/>
  <c r="C5" i="3" l="1"/>
  <c r="C22" i="3" s="1"/>
  <c r="C32" i="3" s="1"/>
  <c r="AF65" i="4"/>
  <c r="AG65" i="4" s="1"/>
  <c r="AI65" i="4" s="1"/>
  <c r="C65" i="3" l="1"/>
  <c r="D5" i="3"/>
  <c r="D22" i="3" s="1"/>
  <c r="D32" i="3" s="1"/>
  <c r="D65" i="3" l="1"/>
  <c r="E5" i="3"/>
  <c r="E22" i="3" s="1"/>
  <c r="E32" i="3" s="1"/>
  <c r="F5" i="3" l="1"/>
  <c r="F22" i="3" s="1"/>
  <c r="F32" i="3" s="1"/>
  <c r="E65" i="3"/>
  <c r="G5" i="3" l="1"/>
  <c r="G22" i="3" s="1"/>
  <c r="G32" i="3" s="1"/>
  <c r="F65" i="3"/>
  <c r="G65" i="3" l="1"/>
  <c r="H5" i="3"/>
  <c r="H22" i="3" s="1"/>
  <c r="H32" i="3" s="1"/>
  <c r="I5" i="3" l="1"/>
  <c r="I22" i="3" s="1"/>
  <c r="I32" i="3" s="1"/>
  <c r="H65" i="3"/>
  <c r="J5" i="3" l="1"/>
  <c r="J22" i="3" s="1"/>
  <c r="J32" i="3" s="1"/>
  <c r="I65" i="3"/>
  <c r="K5" i="3" l="1"/>
  <c r="K22" i="3" s="1"/>
  <c r="K32" i="3" s="1"/>
  <c r="J65" i="3"/>
  <c r="K65" i="3" l="1"/>
  <c r="L5" i="3"/>
  <c r="L22" i="3" s="1"/>
  <c r="L32" i="3" s="1"/>
  <c r="L65" i="3" l="1"/>
  <c r="M5" i="3"/>
  <c r="M22" i="3" s="1"/>
  <c r="M32" i="3" s="1"/>
  <c r="N5" i="3" l="1"/>
  <c r="N22" i="3" s="1"/>
  <c r="N32" i="3" s="1"/>
  <c r="M65" i="3"/>
  <c r="N65" i="3" l="1"/>
  <c r="O5" i="3"/>
  <c r="O22" i="3" s="1"/>
  <c r="O32" i="3" s="1"/>
  <c r="O65" i="3" l="1"/>
  <c r="P5" i="3"/>
  <c r="P22" i="3" s="1"/>
  <c r="P32" i="3" l="1"/>
  <c r="Q5" i="3" l="1"/>
  <c r="Q22" i="3" s="1"/>
  <c r="P65" i="3"/>
  <c r="Q32" i="3" l="1"/>
  <c r="Q65" i="3" l="1"/>
  <c r="R5" i="3"/>
  <c r="R22" i="3" s="1"/>
  <c r="R32" i="3" l="1"/>
  <c r="R65" i="3" l="1"/>
  <c r="S5" i="3"/>
  <c r="S22" i="3" s="1"/>
  <c r="S32" i="3" l="1"/>
  <c r="S65" i="3" l="1"/>
  <c r="T5" i="3"/>
  <c r="T22" i="3" s="1"/>
  <c r="T32" i="3" l="1"/>
  <c r="U5" i="3" l="1"/>
  <c r="U22" i="3" s="1"/>
  <c r="U32" i="3" s="1"/>
  <c r="T65" i="3"/>
  <c r="U65" i="3" l="1"/>
  <c r="V5" i="3"/>
  <c r="V22" i="3" s="1"/>
  <c r="V32" i="3" s="1"/>
  <c r="V65" i="3" l="1"/>
  <c r="W5" i="3"/>
  <c r="W22" i="3" s="1"/>
  <c r="W32" i="3" s="1"/>
  <c r="X5" i="3" l="1"/>
  <c r="X22" i="3" s="1"/>
  <c r="X32" i="3" s="1"/>
  <c r="W65" i="3"/>
  <c r="Y5" i="3" l="1"/>
  <c r="Y22" i="3" s="1"/>
  <c r="Y32" i="3" s="1"/>
  <c r="X65" i="3"/>
  <c r="Y65" i="3" l="1"/>
  <c r="Z5" i="3"/>
  <c r="Z22" i="3" s="1"/>
  <c r="Z32" i="3" s="1"/>
  <c r="Z65" i="3" l="1"/>
  <c r="AA5" i="3"/>
  <c r="AA22" i="3" s="1"/>
  <c r="AA32" i="3" s="1"/>
  <c r="AA65" i="3" l="1"/>
  <c r="AB5" i="3"/>
  <c r="AB22" i="3" s="1"/>
  <c r="AB32" i="3" s="1"/>
  <c r="AC5" i="3" l="1"/>
  <c r="AC22" i="3" s="1"/>
  <c r="AC32" i="3" s="1"/>
  <c r="AB65" i="3"/>
  <c r="AD5" i="3" l="1"/>
  <c r="AD22" i="3" s="1"/>
  <c r="AD32" i="3" s="1"/>
  <c r="AC65" i="3"/>
  <c r="AE5" i="3" l="1"/>
  <c r="AE22" i="3" s="1"/>
  <c r="AE32" i="3" s="1"/>
  <c r="AD65" i="3"/>
  <c r="AE65" i="3" l="1"/>
  <c r="AF5" i="3"/>
  <c r="AF22" i="3" s="1"/>
  <c r="AF32" i="3" s="1"/>
  <c r="AG5" i="3" l="1"/>
  <c r="AF65" i="3"/>
  <c r="AG22" i="3" l="1"/>
  <c r="AG32" i="3" l="1"/>
  <c r="AG65" i="3" l="1"/>
  <c r="AH65" i="3" s="1"/>
  <c r="AJ65" i="3" s="1"/>
  <c r="C5" i="2"/>
  <c r="C22" i="2" s="1"/>
  <c r="C32" i="2" s="1"/>
  <c r="AH32" i="3"/>
  <c r="AJ32" i="3" s="1"/>
  <c r="D5" i="2" l="1"/>
  <c r="D22" i="2" s="1"/>
  <c r="D32" i="2" s="1"/>
  <c r="C65" i="2"/>
  <c r="E5" i="2" l="1"/>
  <c r="E22" i="2" s="1"/>
  <c r="E32" i="2" s="1"/>
  <c r="D65" i="2"/>
  <c r="E65" i="2" l="1"/>
  <c r="F5" i="2"/>
  <c r="F22" i="2" s="1"/>
  <c r="F32" i="2" s="1"/>
  <c r="F65" i="2" l="1"/>
  <c r="G5" i="2"/>
  <c r="G22" i="2" s="1"/>
  <c r="G32" i="2" s="1"/>
  <c r="H5" i="2" l="1"/>
  <c r="H22" i="2" s="1"/>
  <c r="H32" i="2" s="1"/>
  <c r="G65" i="2"/>
  <c r="H65" i="2" l="1"/>
  <c r="I5" i="2"/>
  <c r="I22" i="2" s="1"/>
  <c r="I32" i="2" s="1"/>
  <c r="I65" i="2" l="1"/>
  <c r="J5" i="2"/>
  <c r="J22" i="2" s="1"/>
  <c r="J32" i="2" s="1"/>
  <c r="J65" i="2" l="1"/>
  <c r="K5" i="2"/>
  <c r="K22" i="2" s="1"/>
  <c r="K32" i="2" s="1"/>
  <c r="K65" i="2" l="1"/>
  <c r="L5" i="2"/>
  <c r="L22" i="2" s="1"/>
  <c r="L32" i="2" s="1"/>
  <c r="M5" i="2" l="1"/>
  <c r="M22" i="2" s="1"/>
  <c r="M32" i="2" s="1"/>
  <c r="L65" i="2"/>
  <c r="N5" i="2" l="1"/>
  <c r="N22" i="2" s="1"/>
  <c r="N32" i="2" s="1"/>
  <c r="M65" i="2"/>
  <c r="O5" i="2" l="1"/>
  <c r="O22" i="2" s="1"/>
  <c r="O32" i="2" s="1"/>
  <c r="N65" i="2"/>
  <c r="P5" i="2" l="1"/>
  <c r="P22" i="2" s="1"/>
  <c r="P32" i="2" s="1"/>
  <c r="O65" i="2"/>
  <c r="P65" i="2" l="1"/>
  <c r="Q5" i="2"/>
  <c r="Q22" i="2" s="1"/>
  <c r="Q32" i="2" s="1"/>
  <c r="R5" i="2" l="1"/>
  <c r="R22" i="2" s="1"/>
  <c r="R32" i="2" s="1"/>
  <c r="Q65" i="2"/>
  <c r="R65" i="2" l="1"/>
  <c r="S5" i="2"/>
  <c r="S22" i="2" s="1"/>
  <c r="S32" i="2" s="1"/>
  <c r="S65" i="2" l="1"/>
  <c r="T5" i="2"/>
  <c r="T22" i="2" s="1"/>
  <c r="T32" i="2" s="1"/>
  <c r="T65" i="2" l="1"/>
  <c r="U5" i="2"/>
  <c r="U22" i="2" s="1"/>
  <c r="U32" i="2" s="1"/>
  <c r="V5" i="2" l="1"/>
  <c r="V22" i="2" s="1"/>
  <c r="V32" i="2" s="1"/>
  <c r="U65" i="2"/>
  <c r="V65" i="2" l="1"/>
  <c r="W5" i="2"/>
  <c r="W22" i="2" s="1"/>
  <c r="W32" i="2" s="1"/>
  <c r="X5" i="2" l="1"/>
  <c r="X22" i="2" s="1"/>
  <c r="X32" i="2" s="1"/>
  <c r="W65" i="2"/>
  <c r="Y5" i="2" l="1"/>
  <c r="Y22" i="2" s="1"/>
  <c r="Y32" i="2" s="1"/>
  <c r="X65" i="2"/>
  <c r="Y65" i="2" l="1"/>
  <c r="Z5" i="2"/>
  <c r="Z22" i="2" s="1"/>
  <c r="Z32" i="2" s="1"/>
  <c r="AA5" i="2" l="1"/>
  <c r="AA22" i="2" s="1"/>
  <c r="AA32" i="2" s="1"/>
  <c r="Z65" i="2"/>
  <c r="AA65" i="2" l="1"/>
  <c r="AB5" i="2"/>
  <c r="AB22" i="2" s="1"/>
  <c r="AB32" i="2" s="1"/>
  <c r="AB65" i="2" l="1"/>
  <c r="AC5" i="2"/>
  <c r="AC22" i="2" s="1"/>
  <c r="AC32" i="2" s="1"/>
  <c r="AD5" i="2" l="1"/>
  <c r="AD22" i="2" s="1"/>
  <c r="AD32" i="2" s="1"/>
  <c r="AC65" i="2"/>
  <c r="AD65" i="2" l="1"/>
  <c r="AE5" i="2"/>
  <c r="AE22" i="2" s="1"/>
  <c r="AE32" i="2" s="1"/>
  <c r="AE65" i="2" l="1"/>
  <c r="AF5" i="2"/>
  <c r="AF22" i="2" s="1"/>
  <c r="AF32" i="2" s="1"/>
  <c r="AG32" i="2" s="1"/>
  <c r="AI32" i="2" s="1"/>
  <c r="AF65" i="2" l="1"/>
  <c r="AG65" i="2" s="1"/>
  <c r="AI65" i="2" s="1"/>
  <c r="C5" i="1"/>
  <c r="C22" i="1" s="1"/>
  <c r="C32" i="1" s="1"/>
  <c r="C65" i="1" l="1"/>
  <c r="D5" i="1"/>
  <c r="D22" i="1" s="1"/>
  <c r="D32" i="1" s="1"/>
  <c r="E5" i="1" l="1"/>
  <c r="E22" i="1" s="1"/>
  <c r="E32" i="1" s="1"/>
  <c r="D65" i="1"/>
  <c r="F5" i="1" l="1"/>
  <c r="F22" i="1" s="1"/>
  <c r="F32" i="1" s="1"/>
  <c r="E65" i="1"/>
  <c r="F65" i="1" l="1"/>
  <c r="G5" i="1"/>
  <c r="G22" i="1" s="1"/>
  <c r="G32" i="1" s="1"/>
  <c r="G65" i="1" l="1"/>
  <c r="H5" i="1"/>
  <c r="H22" i="1" s="1"/>
  <c r="H32" i="1" s="1"/>
  <c r="I5" i="1" l="1"/>
  <c r="I22" i="1" s="1"/>
  <c r="I32" i="1" s="1"/>
  <c r="H65" i="1"/>
  <c r="I65" i="1" l="1"/>
  <c r="J5" i="1"/>
  <c r="J22" i="1" s="1"/>
  <c r="J32" i="1" s="1"/>
  <c r="K5" i="1" l="1"/>
  <c r="K22" i="1" s="1"/>
  <c r="K32" i="1" s="1"/>
  <c r="J65" i="1"/>
  <c r="K65" i="1" l="1"/>
  <c r="L5" i="1"/>
  <c r="L22" i="1" s="1"/>
  <c r="L32" i="1" s="1"/>
  <c r="M5" i="1" l="1"/>
  <c r="M22" i="1" s="1"/>
  <c r="M32" i="1" s="1"/>
  <c r="L65" i="1"/>
  <c r="M65" i="1" l="1"/>
  <c r="N5" i="1"/>
  <c r="N22" i="1" s="1"/>
  <c r="N32" i="1" s="1"/>
  <c r="N65" i="1" l="1"/>
  <c r="O5" i="1"/>
  <c r="O22" i="1" s="1"/>
  <c r="O32" i="1" s="1"/>
  <c r="P5" i="1" l="1"/>
  <c r="P22" i="1" s="1"/>
  <c r="P32" i="1" s="1"/>
  <c r="O65" i="1"/>
  <c r="Q5" i="1" l="1"/>
  <c r="Q22" i="1" s="1"/>
  <c r="Q32" i="1" s="1"/>
  <c r="P65" i="1"/>
  <c r="Q65" i="1" l="1"/>
  <c r="R5" i="1"/>
  <c r="R22" i="1" s="1"/>
  <c r="R32" i="1" s="1"/>
  <c r="R65" i="1" l="1"/>
  <c r="S5" i="1"/>
  <c r="S22" i="1" s="1"/>
  <c r="S32" i="1" s="1"/>
  <c r="T5" i="1" l="1"/>
  <c r="T22" i="1" s="1"/>
  <c r="T32" i="1" s="1"/>
  <c r="S65" i="1"/>
  <c r="U5" i="1" l="1"/>
  <c r="U22" i="1" s="1"/>
  <c r="T65" i="1"/>
  <c r="U32" i="1" l="1"/>
  <c r="V5" i="1" l="1"/>
  <c r="V22" i="1" s="1"/>
  <c r="U65" i="1"/>
  <c r="V32" i="1" l="1"/>
  <c r="V65" i="1" l="1"/>
  <c r="W5" i="1"/>
  <c r="W22" i="1" s="1"/>
  <c r="W32" i="1" l="1"/>
  <c r="X5" i="1" l="1"/>
  <c r="X22" i="1" s="1"/>
  <c r="W65" i="1"/>
  <c r="X32" i="1" l="1"/>
  <c r="X65" i="1" l="1"/>
  <c r="Y5" i="1"/>
  <c r="Y22" i="1" s="1"/>
  <c r="Y32" i="1" l="1"/>
  <c r="Y65" i="1" l="1"/>
  <c r="Z5" i="1"/>
  <c r="Z22" i="1" s="1"/>
  <c r="Z32" i="1" s="1"/>
  <c r="AA5" i="1" l="1"/>
  <c r="AA22" i="1" s="1"/>
  <c r="AA32" i="1" s="1"/>
  <c r="Z65" i="1"/>
  <c r="AB5" i="1" l="1"/>
  <c r="AB22" i="1" s="1"/>
  <c r="AB32" i="1" s="1"/>
  <c r="AA65" i="1"/>
  <c r="AC5" i="1" l="1"/>
  <c r="AC22" i="1" s="1"/>
  <c r="AC32" i="1" s="1"/>
  <c r="AB65" i="1"/>
  <c r="AD5" i="1" l="1"/>
  <c r="AD22" i="1" s="1"/>
  <c r="AD32" i="1" s="1"/>
  <c r="AC65" i="1"/>
  <c r="AE5" i="1" l="1"/>
  <c r="AE22" i="1" s="1"/>
  <c r="AE32" i="1" s="1"/>
  <c r="AD65" i="1"/>
  <c r="AF5" i="1" l="1"/>
  <c r="AF22" i="1" s="1"/>
  <c r="AF32" i="1" s="1"/>
  <c r="AE65" i="1"/>
  <c r="AF65" i="1" l="1"/>
  <c r="AG5" i="1"/>
  <c r="AG22" i="1" l="1"/>
  <c r="AG32" i="1" l="1"/>
  <c r="AG65" i="1" l="1"/>
  <c r="AH65" i="1" s="1"/>
  <c r="AJ65" i="1" s="1"/>
  <c r="AH32" i="1"/>
  <c r="AJ32" i="1" s="1"/>
</calcChain>
</file>

<file path=xl/sharedStrings.xml><?xml version="1.0" encoding="utf-8"?>
<sst xmlns="http://schemas.openxmlformats.org/spreadsheetml/2006/main" count="837" uniqueCount="58">
  <si>
    <t>Encaissement d'effets</t>
  </si>
  <si>
    <t>virements reçus</t>
  </si>
  <si>
    <t>Domiciliation d'effets</t>
  </si>
  <si>
    <t>Transferts/ Etranger</t>
  </si>
  <si>
    <t>Virements &amp; prélévem.</t>
  </si>
  <si>
    <t>Impayés</t>
  </si>
  <si>
    <t>Agios</t>
  </si>
  <si>
    <t>Escompte</t>
  </si>
  <si>
    <t>Solde général</t>
  </si>
  <si>
    <t>DECISION</t>
  </si>
  <si>
    <t>DECAISSEMENTS</t>
  </si>
  <si>
    <t>ENCAISSEMENTS</t>
  </si>
  <si>
    <t>Total décaissements</t>
  </si>
  <si>
    <t>Total encaissements</t>
  </si>
  <si>
    <t>Vir. équilibrage  (+)</t>
  </si>
  <si>
    <t>Vir. équilibrage  (-)</t>
  </si>
  <si>
    <t>Placements  (+)</t>
  </si>
  <si>
    <t>Placements  (-)</t>
  </si>
  <si>
    <t>Solde du matin</t>
  </si>
  <si>
    <t>Solde avant décision</t>
  </si>
  <si>
    <t>Décisions</t>
  </si>
  <si>
    <t>Solde du soir</t>
  </si>
  <si>
    <t>Solde moyen</t>
  </si>
  <si>
    <t>Total encaissement</t>
  </si>
  <si>
    <t>Total décaissement</t>
  </si>
  <si>
    <t>Chèques</t>
  </si>
  <si>
    <t>Total annuel</t>
  </si>
  <si>
    <t>Solde moyen cumulé</t>
  </si>
  <si>
    <t>Total 
Mois</t>
  </si>
  <si>
    <t>Solde 
moyen</t>
  </si>
  <si>
    <t>Mois de janvier</t>
  </si>
  <si>
    <t>Mois de février</t>
  </si>
  <si>
    <t>Mois de mars</t>
  </si>
  <si>
    <t>Mois d'avril</t>
  </si>
  <si>
    <t>Mois de mai</t>
  </si>
  <si>
    <t>Mois de juin</t>
  </si>
  <si>
    <t>Mois de juillet</t>
  </si>
  <si>
    <t>Mois d'août</t>
  </si>
  <si>
    <t>Mois de septembre</t>
  </si>
  <si>
    <t>Mois d'octobre</t>
  </si>
  <si>
    <t>Mois de novembre</t>
  </si>
  <si>
    <t>Mois de décembre</t>
  </si>
  <si>
    <t>Année</t>
  </si>
  <si>
    <t>Mouvements</t>
  </si>
  <si>
    <t>Total</t>
  </si>
  <si>
    <t>Cartes de paiement</t>
  </si>
  <si>
    <t xml:space="preserve">Espèces </t>
  </si>
  <si>
    <t>Autres</t>
  </si>
  <si>
    <t>Carte de paiement</t>
  </si>
  <si>
    <t>Autres (espèces, etc)</t>
  </si>
  <si>
    <t>Virements &amp; prélévements</t>
  </si>
  <si>
    <t>Récapitulatif des mouvements</t>
  </si>
  <si>
    <t>Les montants doivent être inscrits en date de valeur !</t>
  </si>
  <si>
    <t>Qu'est-ce que la date de valeur ?</t>
  </si>
  <si>
    <t xml:space="preserve"> Date de valeur</t>
  </si>
  <si>
    <t xml:space="preserve"> C'est la date à laquelle une opération est réputée prise en compte par la 
 banque pour le calcul des intérêts créditeurs et des intérêts débiteurs.</t>
  </si>
  <si>
    <t xml:space="preserve"> Elle peut être antérieure à la date d'opération (débit du compte courant 
 pour le paiement d'un chèque) ou postérieure (remise de chéques ou d'effets). 
 La différence s'exprime en nombre de jours.</t>
  </si>
  <si>
    <t xml:space="preserve"> Les dates de valeur font partie des conditions bancaires que les banques 
 doivent porter à la connaissance de leurs clients.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</si>
</sst>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ddd"/>
    <numFmt numFmtId="166" formatCode="00"/>
    <numFmt numFmtId="167" formatCode="#,##0.0&quot; &quot;"/>
    <numFmt numFmtId="168" formatCode="#,##0.0"/>
    <numFmt numFmtId="169" formatCode="0.0%"/>
  </numFmts>
  <fonts count="46" x14ac:knownFonts="1">
    <font>
      <sz val="10"/>
      <name val="MS Sans Serif"/>
    </font>
    <font>
      <sz val="8"/>
      <name val="MS Sans Serif"/>
      <family val="2"/>
    </font>
    <font>
      <b/>
      <sz val="10"/>
      <color indexed="9"/>
      <name val="Calibri"/>
      <family val="2"/>
    </font>
    <font>
      <sz val="10"/>
      <name val="Calibri"/>
      <family val="2"/>
    </font>
    <font>
      <b/>
      <sz val="10"/>
      <color indexed="32"/>
      <name val="Calibri"/>
      <family val="2"/>
    </font>
    <font>
      <b/>
      <sz val="10"/>
      <color indexed="18"/>
      <name val="Calibri"/>
      <family val="2"/>
    </font>
    <font>
      <sz val="10"/>
      <color indexed="32"/>
      <name val="Calibri"/>
      <family val="2"/>
    </font>
    <font>
      <b/>
      <sz val="10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10"/>
      <color indexed="18"/>
      <name val="Calibri"/>
      <family val="2"/>
    </font>
    <font>
      <b/>
      <sz val="10"/>
      <color indexed="12"/>
      <name val="Calibri"/>
      <family val="2"/>
    </font>
    <font>
      <b/>
      <sz val="10"/>
      <color indexed="56"/>
      <name val="Calibri"/>
      <family val="2"/>
    </font>
    <font>
      <b/>
      <sz val="9"/>
      <color indexed="56"/>
      <name val="Calibri"/>
      <family val="2"/>
    </font>
    <font>
      <b/>
      <sz val="11"/>
      <color indexed="32"/>
      <name val="Calibri"/>
      <family val="2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</font>
    <font>
      <sz val="10"/>
      <color theme="0"/>
      <name val="Calibri"/>
      <family val="2"/>
    </font>
    <font>
      <b/>
      <sz val="9"/>
      <color theme="0"/>
      <name val="Calibri"/>
      <family val="2"/>
    </font>
    <font>
      <b/>
      <sz val="10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0"/>
      <color rgb="FF002060"/>
      <name val="Calibri"/>
      <family val="2"/>
    </font>
    <font>
      <b/>
      <sz val="12"/>
      <color rgb="FF002060"/>
      <name val="Calibri"/>
      <family val="2"/>
    </font>
    <font>
      <sz val="10"/>
      <color rgb="FF002060"/>
      <name val="Calibri"/>
      <family val="2"/>
    </font>
    <font>
      <i/>
      <sz val="10"/>
      <color rgb="FF002060"/>
      <name val="Calibri"/>
      <family val="2"/>
    </font>
    <font>
      <b/>
      <sz val="10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2"/>
      <name val="Calibri"/>
      <family val="2"/>
    </font>
    <font>
      <b/>
      <i/>
      <sz val="10"/>
      <color rgb="FF002060"/>
      <name val="Calibri"/>
      <family val="2"/>
    </font>
    <font>
      <b/>
      <i/>
      <sz val="10"/>
      <color indexed="56"/>
      <name val="Calibri"/>
      <family val="2"/>
    </font>
    <font>
      <b/>
      <i/>
      <sz val="12"/>
      <color rgb="FF002060"/>
      <name val="Calibri"/>
      <family val="2"/>
    </font>
    <font>
      <i/>
      <sz val="10"/>
      <color indexed="48"/>
      <name val="Calibri"/>
      <family val="2"/>
    </font>
    <font>
      <i/>
      <sz val="10"/>
      <color rgb="FF3366FF"/>
      <name val="Calibri"/>
      <family val="2"/>
    </font>
    <font>
      <b/>
      <i/>
      <sz val="10"/>
      <color rgb="FF3366FF"/>
      <name val="Calibri"/>
      <family val="2"/>
      <scheme val="minor"/>
    </font>
    <font>
      <b/>
      <i/>
      <sz val="10"/>
      <color rgb="FFC00000"/>
      <name val="Calibri"/>
      <family val="2"/>
      <scheme val="minor"/>
    </font>
    <font>
      <sz val="10"/>
      <color theme="0"/>
      <name val="MS Sans Serif"/>
    </font>
    <font>
      <b/>
      <i/>
      <sz val="10"/>
      <color theme="0"/>
      <name val="Calibri"/>
      <family val="2"/>
    </font>
    <font>
      <b/>
      <i/>
      <sz val="10"/>
      <color indexed="32"/>
      <name val="Calibri"/>
      <family val="2"/>
    </font>
    <font>
      <b/>
      <sz val="12"/>
      <color theme="0"/>
      <name val="Calibri"/>
      <family val="2"/>
      <scheme val="minor"/>
    </font>
    <font>
      <u/>
      <sz val="10"/>
      <color theme="10"/>
      <name val="MS Sans Serif"/>
    </font>
    <font>
      <u/>
      <sz val="10"/>
      <color theme="10"/>
      <name val="Calibri"/>
      <family val="2"/>
      <scheme val="minor"/>
    </font>
    <font>
      <i/>
      <sz val="10"/>
      <color theme="0"/>
      <name val="Calibri"/>
      <family val="2"/>
    </font>
    <font>
      <b/>
      <sz val="11"/>
      <color rgb="FF002060"/>
      <name val="Calibri"/>
      <family val="2"/>
    </font>
    <font>
      <b/>
      <i/>
      <sz val="11"/>
      <color rgb="FF002060"/>
      <name val="Calibri"/>
      <family val="2"/>
    </font>
    <font>
      <b/>
      <i/>
      <sz val="11"/>
      <color rgb="FF0000CC"/>
      <name val="Calibri"/>
      <family val="2"/>
    </font>
    <font>
      <sz val="11"/>
      <name val="MS Sans Serif"/>
    </font>
  </fonts>
  <fills count="17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rgb="FF6666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-0.24994659260841701"/>
        <bgColor indexed="64"/>
      </patternFill>
    </fill>
  </fills>
  <borders count="18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55"/>
      </left>
      <right style="thin">
        <color indexed="55"/>
      </right>
      <top style="medium">
        <color indexed="23"/>
      </top>
      <bottom/>
      <diagonal/>
    </border>
    <border>
      <left style="thin">
        <color indexed="55"/>
      </left>
      <right style="thin">
        <color indexed="55"/>
      </right>
      <top/>
      <bottom style="medium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medium">
        <color indexed="23"/>
      </top>
      <bottom style="medium">
        <color indexed="23"/>
      </bottom>
      <diagonal/>
    </border>
    <border>
      <left style="thin">
        <color indexed="64"/>
      </left>
      <right style="thin">
        <color indexed="64"/>
      </right>
      <top style="medium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13"/>
      </left>
      <right style="thin">
        <color indexed="13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9"/>
      </left>
      <right style="thin">
        <color indexed="9"/>
      </right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indexed="32"/>
      </left>
      <right/>
      <top style="thin">
        <color theme="0"/>
      </top>
      <bottom style="thin">
        <color indexed="64"/>
      </bottom>
      <diagonal/>
    </border>
    <border>
      <left style="thin">
        <color indexed="9"/>
      </left>
      <right/>
      <top style="thin">
        <color theme="0"/>
      </top>
      <bottom style="thin">
        <color indexed="64"/>
      </bottom>
      <diagonal/>
    </border>
    <border>
      <left/>
      <right style="thin">
        <color indexed="9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23"/>
      </top>
      <bottom style="medium">
        <color indexed="23"/>
      </bottom>
      <diagonal/>
    </border>
    <border>
      <left style="thin">
        <color theme="0" tint="-0.499984740745262"/>
      </left>
      <right style="thin">
        <color indexed="23"/>
      </right>
      <top style="medium">
        <color indexed="23"/>
      </top>
      <bottom style="medium">
        <color indexed="23"/>
      </bottom>
      <diagonal/>
    </border>
    <border>
      <left/>
      <right/>
      <top/>
      <bottom style="thin">
        <color theme="0"/>
      </bottom>
      <diagonal/>
    </border>
    <border>
      <left style="thin">
        <color indexed="32"/>
      </left>
      <right style="thin">
        <color indexed="9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23"/>
      </bottom>
      <diagonal/>
    </border>
    <border>
      <left style="thin">
        <color indexed="64"/>
      </left>
      <right style="thin">
        <color theme="0" tint="-0.499984740745262"/>
      </right>
      <top style="medium">
        <color indexed="23"/>
      </top>
      <bottom style="medium">
        <color indexed="23"/>
      </bottom>
      <diagonal/>
    </border>
    <border>
      <left style="thin">
        <color indexed="64"/>
      </left>
      <right/>
      <top style="medium">
        <color indexed="23"/>
      </top>
      <bottom style="medium">
        <color indexed="23"/>
      </bottom>
      <diagonal/>
    </border>
    <border>
      <left style="thin">
        <color indexed="64"/>
      </left>
      <right/>
      <top style="medium">
        <color indexed="23"/>
      </top>
      <bottom/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32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3"/>
      </bottom>
      <diagonal/>
    </border>
    <border>
      <left style="thin">
        <color indexed="64"/>
      </left>
      <right style="thin">
        <color indexed="64"/>
      </right>
      <top style="medium">
        <color indexed="23"/>
      </top>
      <bottom/>
      <diagonal/>
    </border>
    <border>
      <left style="thin">
        <color indexed="64"/>
      </left>
      <right style="thin">
        <color indexed="64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indexed="23"/>
      </left>
      <right/>
      <top style="medium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thin">
        <color theme="0" tint="-0.499984740745262"/>
      </left>
      <right/>
      <top style="medium">
        <color indexed="23"/>
      </top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23"/>
      </left>
      <right/>
      <top/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 style="medium">
        <color indexed="23"/>
      </top>
      <bottom/>
      <diagonal/>
    </border>
    <border>
      <left style="thin">
        <color auto="1"/>
      </left>
      <right style="thin">
        <color indexed="64"/>
      </right>
      <top style="medium">
        <color indexed="23"/>
      </top>
      <bottom style="medium">
        <color indexed="23"/>
      </bottom>
      <diagonal/>
    </border>
    <border>
      <left style="thin">
        <color theme="0" tint="-0.499984740745262"/>
      </left>
      <right style="thin">
        <color indexed="64"/>
      </right>
      <top style="thin">
        <color indexed="32"/>
      </top>
      <bottom style="medium">
        <color indexed="23"/>
      </bottom>
      <diagonal/>
    </border>
    <border>
      <left/>
      <right/>
      <top style="thin">
        <color indexed="64"/>
      </top>
      <bottom style="medium">
        <color indexed="2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32"/>
      </top>
      <bottom style="medium">
        <color indexed="23"/>
      </bottom>
      <diagonal/>
    </border>
    <border>
      <left/>
      <right/>
      <top style="thin">
        <color indexed="32"/>
      </top>
      <bottom style="thin">
        <color indexed="32"/>
      </bottom>
      <diagonal/>
    </border>
    <border>
      <left style="thin">
        <color indexed="23"/>
      </left>
      <right style="thin">
        <color theme="0" tint="-0.499984740745262"/>
      </right>
      <top style="medium">
        <color indexed="23"/>
      </top>
      <bottom style="medium">
        <color indexed="23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auto="1"/>
      </top>
      <bottom/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/>
      <diagonal/>
    </border>
    <border>
      <left style="medium">
        <color theme="0"/>
      </left>
      <right style="thin">
        <color indexed="64"/>
      </right>
      <top style="thin">
        <color auto="1"/>
      </top>
      <bottom/>
      <diagonal/>
    </border>
    <border>
      <left style="medium">
        <color theme="0"/>
      </left>
      <right style="thin">
        <color indexed="64"/>
      </right>
      <top/>
      <bottom style="thin">
        <color theme="0"/>
      </bottom>
      <diagonal/>
    </border>
    <border>
      <left style="medium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9"/>
      </left>
      <right/>
      <top style="thin">
        <color indexed="64"/>
      </top>
      <bottom/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/>
      <diagonal/>
    </border>
    <border>
      <left style="thin">
        <color theme="0" tint="-0.499984740745262"/>
      </left>
      <right/>
      <top style="thin">
        <color indexed="32"/>
      </top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 style="medium">
        <color theme="0" tint="-0.499984740745262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indexed="23"/>
      </top>
      <bottom/>
      <diagonal/>
    </border>
    <border>
      <left style="thin">
        <color auto="1"/>
      </left>
      <right style="thin">
        <color indexed="64"/>
      </right>
      <top style="medium">
        <color indexed="23"/>
      </top>
      <bottom style="medium">
        <color theme="0" tint="-0.49998474074526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499984740745262"/>
      </right>
      <top style="medium">
        <color indexed="23"/>
      </top>
      <bottom/>
      <diagonal/>
    </border>
    <border>
      <left style="thin">
        <color indexed="64"/>
      </left>
      <right style="thin">
        <color theme="0" tint="-0.499984740745262"/>
      </right>
      <top/>
      <bottom/>
      <diagonal/>
    </border>
    <border>
      <left style="thin">
        <color indexed="64"/>
      </left>
      <right style="thin">
        <color theme="0" tint="-0.499984740745262"/>
      </right>
      <top/>
      <bottom style="medium">
        <color indexed="2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55"/>
      </left>
      <right/>
      <top style="medium">
        <color indexed="23"/>
      </top>
      <bottom/>
      <diagonal/>
    </border>
    <border>
      <left style="thin">
        <color indexed="55"/>
      </left>
      <right/>
      <top/>
      <bottom style="medium">
        <color indexed="23"/>
      </bottom>
      <diagonal/>
    </border>
    <border>
      <left style="thin">
        <color indexed="9"/>
      </left>
      <right/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auto="1"/>
      </top>
      <bottom/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/>
      <top/>
      <bottom style="medium">
        <color indexed="2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  <border>
      <left style="thin">
        <color indexed="9"/>
      </left>
      <right style="thin">
        <color auto="1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auto="1"/>
      </right>
      <top/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32"/>
      </top>
      <bottom style="medium">
        <color indexed="23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indexed="2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13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23"/>
      </top>
      <bottom style="medium">
        <color indexed="23"/>
      </bottom>
      <diagonal/>
    </border>
    <border>
      <left style="thin">
        <color theme="0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indexed="23"/>
      </top>
      <bottom style="thin">
        <color auto="1"/>
      </bottom>
      <diagonal/>
    </border>
    <border>
      <left style="thin">
        <color auto="1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auto="1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auto="1"/>
      </right>
      <top/>
      <bottom/>
      <diagonal/>
    </border>
    <border>
      <left style="thin">
        <color theme="0" tint="-0.34998626667073579"/>
      </left>
      <right style="thin">
        <color auto="1"/>
      </right>
      <top style="medium">
        <color indexed="23"/>
      </top>
      <bottom style="medium">
        <color indexed="23"/>
      </bottom>
      <diagonal/>
    </border>
    <border>
      <left style="thin">
        <color theme="0" tint="-0.34998626667073579"/>
      </left>
      <right style="thin">
        <color auto="1"/>
      </right>
      <top style="medium">
        <color indexed="23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theme="0" tint="-0.499984740745262"/>
      </bottom>
      <diagonal/>
    </border>
    <border>
      <left/>
      <right style="thin">
        <color theme="0" tint="-0.34998626667073579"/>
      </right>
      <top/>
      <bottom style="thin">
        <color theme="0" tint="-0.499984740745262"/>
      </bottom>
      <diagonal/>
    </border>
    <border>
      <left/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medium">
        <color indexed="23"/>
      </bottom>
      <diagonal/>
    </border>
    <border>
      <left/>
      <right style="thin">
        <color theme="0" tint="-0.34998626667073579"/>
      </right>
      <top style="thin">
        <color theme="0" tint="-0.499984740745262"/>
      </top>
      <bottom style="medium">
        <color indexed="23"/>
      </bottom>
      <diagonal/>
    </border>
    <border>
      <left/>
      <right style="thin">
        <color theme="0" tint="-0.34998626667073579"/>
      </right>
      <top style="medium">
        <color indexed="23"/>
      </top>
      <bottom style="medium">
        <color indexed="23"/>
      </bottom>
      <diagonal/>
    </border>
    <border>
      <left style="thin">
        <color auto="1"/>
      </left>
      <right/>
      <top style="medium">
        <color indexed="23"/>
      </top>
      <bottom style="thin">
        <color theme="0" tint="-0.499984740745262"/>
      </bottom>
      <diagonal/>
    </border>
    <border>
      <left/>
      <right style="thin">
        <color theme="0" tint="-0.34998626667073579"/>
      </right>
      <top style="medium">
        <color indexed="23"/>
      </top>
      <bottom style="thin">
        <color theme="0" tint="-0.499984740745262"/>
      </bottom>
      <diagonal/>
    </border>
    <border>
      <left/>
      <right style="thin">
        <color indexed="9"/>
      </right>
      <top style="thin">
        <color indexed="64"/>
      </top>
      <bottom/>
      <diagonal/>
    </border>
    <border>
      <left/>
      <right style="thin">
        <color indexed="9"/>
      </right>
      <top/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 style="thin">
        <color theme="0" tint="-0.499984740745262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23"/>
      </left>
      <right style="thin">
        <color indexed="23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23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55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indexed="55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indexed="23"/>
      </top>
      <bottom style="thin">
        <color auto="1"/>
      </bottom>
      <diagonal/>
    </border>
    <border>
      <left style="thin">
        <color theme="0" tint="-0.499984740745262"/>
      </left>
      <right style="thin">
        <color theme="0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/>
      </left>
      <right style="thin">
        <color theme="0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24994659260841701"/>
      </left>
      <right style="thin">
        <color theme="0" tint="-0.499984740745262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24994659260841701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34998626667073579"/>
      </right>
      <top/>
      <bottom/>
      <diagonal/>
    </border>
    <border>
      <left style="thin">
        <color theme="0" tint="-0.499984740745262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499984740745262"/>
      </left>
      <right/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499984740745262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2499465926084170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34998626667073579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24994659260841701"/>
      </right>
      <top/>
      <bottom/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34998626667073579"/>
      </right>
      <top style="thin">
        <color theme="0" tint="-0.499984740745262"/>
      </top>
      <bottom style="thin">
        <color theme="0" tint="-0.34998626667073579"/>
      </bottom>
      <diagonal/>
    </border>
    <border>
      <left/>
      <right style="thin">
        <color theme="0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/>
      </left>
      <right style="thin">
        <color theme="0" tint="-0.499984740745262"/>
      </right>
      <top style="thin">
        <color theme="0" tint="-0.499984740745262"/>
      </top>
      <bottom style="thin">
        <color theme="0" tint="-0.34998626667073579"/>
      </bottom>
      <diagonal/>
    </border>
  </borders>
  <cellStyleXfs count="4">
    <xf numFmtId="0" fontId="0" fillId="0" borderId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39" fillId="0" borderId="0" applyNumberFormat="0" applyFill="0" applyBorder="0" applyAlignment="0" applyProtection="0"/>
  </cellStyleXfs>
  <cellXfs count="359">
    <xf numFmtId="0" fontId="0" fillId="0" borderId="0" xfId="0"/>
    <xf numFmtId="0" fontId="3" fillId="0" borderId="0" xfId="0" applyFont="1"/>
    <xf numFmtId="0" fontId="9" fillId="0" borderId="0" xfId="0" applyFont="1"/>
    <xf numFmtId="168" fontId="3" fillId="0" borderId="0" xfId="0" applyNumberFormat="1" applyFont="1" applyAlignment="1">
      <alignment horizontal="right" indent="1"/>
    </xf>
    <xf numFmtId="0" fontId="3" fillId="0" borderId="0" xfId="0" applyFont="1" applyAlignment="1">
      <alignment horizontal="right" indent="1"/>
    </xf>
    <xf numFmtId="168" fontId="3" fillId="0" borderId="0" xfId="0" applyNumberFormat="1" applyFont="1"/>
    <xf numFmtId="168" fontId="9" fillId="0" borderId="0" xfId="0" applyNumberFormat="1" applyFont="1" applyAlignment="1">
      <alignment horizontal="right" indent="1"/>
    </xf>
    <xf numFmtId="0" fontId="9" fillId="0" borderId="0" xfId="0" applyFont="1" applyAlignment="1">
      <alignment horizontal="right" indent="1"/>
    </xf>
    <xf numFmtId="168" fontId="9" fillId="0" borderId="0" xfId="0" applyNumberFormat="1" applyFont="1"/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ont="1"/>
    <xf numFmtId="0" fontId="28" fillId="0" borderId="0" xfId="0" applyFont="1" applyAlignment="1" applyProtection="1">
      <alignment vertical="center"/>
      <protection hidden="1"/>
    </xf>
    <xf numFmtId="165" fontId="2" fillId="2" borderId="6" xfId="0" applyNumberFormat="1" applyFont="1" applyFill="1" applyBorder="1" applyAlignment="1" applyProtection="1">
      <alignment horizontal="center"/>
      <protection hidden="1"/>
    </xf>
    <xf numFmtId="165" fontId="2" fillId="2" borderId="13" xfId="0" applyNumberFormat="1" applyFont="1" applyFill="1" applyBorder="1" applyAlignment="1" applyProtection="1">
      <alignment horizontal="center"/>
      <protection hidden="1"/>
    </xf>
    <xf numFmtId="166" fontId="2" fillId="2" borderId="7" xfId="0" applyNumberFormat="1" applyFont="1" applyFill="1" applyBorder="1" applyAlignment="1" applyProtection="1">
      <alignment horizontal="center" vertical="top"/>
      <protection hidden="1"/>
    </xf>
    <xf numFmtId="166" fontId="2" fillId="2" borderId="14" xfId="0" applyNumberFormat="1" applyFont="1" applyFill="1" applyBorder="1" applyAlignment="1" applyProtection="1">
      <alignment horizontal="center" vertical="top"/>
      <protection hidden="1"/>
    </xf>
    <xf numFmtId="167" fontId="6" fillId="3" borderId="58" xfId="0" applyNumberFormat="1" applyFont="1" applyFill="1" applyBorder="1" applyAlignment="1" applyProtection="1">
      <alignment vertical="center"/>
      <protection hidden="1"/>
    </xf>
    <xf numFmtId="167" fontId="6" fillId="3" borderId="56" xfId="0" applyNumberFormat="1" applyFont="1" applyFill="1" applyBorder="1" applyAlignment="1" applyProtection="1">
      <alignment vertical="center"/>
      <protection hidden="1"/>
    </xf>
    <xf numFmtId="0" fontId="23" fillId="0" borderId="24" xfId="0" applyFont="1" applyFill="1" applyBorder="1" applyAlignment="1" applyProtection="1">
      <alignment horizontal="left" vertical="center" indent="1"/>
      <protection hidden="1"/>
    </xf>
    <xf numFmtId="164" fontId="3" fillId="3" borderId="54" xfId="0" applyNumberFormat="1" applyFont="1" applyFill="1" applyBorder="1" applyAlignment="1" applyProtection="1">
      <alignment vertical="center"/>
      <protection hidden="1"/>
    </xf>
    <xf numFmtId="167" fontId="3" fillId="0" borderId="120" xfId="0" applyNumberFormat="1" applyFont="1" applyBorder="1" applyAlignment="1" applyProtection="1">
      <alignment vertical="center"/>
      <protection hidden="1"/>
    </xf>
    <xf numFmtId="167" fontId="3" fillId="0" borderId="121" xfId="0" applyNumberFormat="1" applyFont="1" applyBorder="1" applyAlignment="1" applyProtection="1">
      <alignment vertical="center"/>
      <protection hidden="1"/>
    </xf>
    <xf numFmtId="167" fontId="3" fillId="0" borderId="122" xfId="0" applyNumberFormat="1" applyFont="1" applyBorder="1" applyAlignment="1" applyProtection="1">
      <alignment vertical="center"/>
      <protection hidden="1"/>
    </xf>
    <xf numFmtId="167" fontId="19" fillId="11" borderId="33" xfId="1" applyNumberFormat="1" applyFont="1" applyFill="1" applyBorder="1" applyAlignment="1" applyProtection="1">
      <alignment vertical="center"/>
      <protection hidden="1"/>
    </xf>
    <xf numFmtId="167" fontId="19" fillId="11" borderId="34" xfId="1" applyNumberFormat="1" applyFont="1" applyFill="1" applyBorder="1" applyAlignment="1" applyProtection="1">
      <alignment vertical="center"/>
      <protection hidden="1"/>
    </xf>
    <xf numFmtId="167" fontId="19" fillId="11" borderId="50" xfId="1" applyNumberFormat="1" applyFont="1" applyFill="1" applyBorder="1" applyAlignment="1" applyProtection="1">
      <alignment vertical="center"/>
      <protection hidden="1"/>
    </xf>
    <xf numFmtId="164" fontId="3" fillId="3" borderId="46" xfId="0" applyNumberFormat="1" applyFont="1" applyFill="1" applyBorder="1" applyAlignment="1" applyProtection="1">
      <alignment vertical="center"/>
      <protection hidden="1"/>
    </xf>
    <xf numFmtId="167" fontId="19" fillId="11" borderId="123" xfId="1" applyNumberFormat="1" applyFont="1" applyFill="1" applyBorder="1" applyAlignment="1" applyProtection="1">
      <alignment vertical="center"/>
      <protection hidden="1"/>
    </xf>
    <xf numFmtId="164" fontId="3" fillId="3" borderId="53" xfId="0" applyNumberFormat="1" applyFont="1" applyFill="1" applyBorder="1" applyAlignment="1" applyProtection="1">
      <alignment vertical="center"/>
      <protection hidden="1"/>
    </xf>
    <xf numFmtId="167" fontId="25" fillId="13" borderId="60" xfId="2" applyNumberFormat="1" applyFont="1" applyFill="1" applyBorder="1" applyAlignment="1" applyProtection="1">
      <alignment vertical="center"/>
      <protection hidden="1"/>
    </xf>
    <xf numFmtId="167" fontId="25" fillId="13" borderId="33" xfId="2" applyNumberFormat="1" applyFont="1" applyFill="1" applyBorder="1" applyAlignment="1" applyProtection="1">
      <alignment vertical="center"/>
      <protection hidden="1"/>
    </xf>
    <xf numFmtId="167" fontId="25" fillId="13" borderId="49" xfId="2" applyNumberFormat="1" applyFont="1" applyFill="1" applyBorder="1" applyAlignment="1" applyProtection="1">
      <alignment vertical="center"/>
      <protection hidden="1"/>
    </xf>
    <xf numFmtId="167" fontId="25" fillId="13" borderId="124" xfId="2" applyNumberFormat="1" applyFont="1" applyFill="1" applyBorder="1" applyAlignment="1" applyProtection="1">
      <alignment vertical="center"/>
      <protection hidden="1"/>
    </xf>
    <xf numFmtId="167" fontId="4" fillId="12" borderId="8" xfId="0" applyNumberFormat="1" applyFont="1" applyFill="1" applyBorder="1" applyAlignment="1" applyProtection="1">
      <alignment vertical="center"/>
      <protection hidden="1"/>
    </xf>
    <xf numFmtId="167" fontId="4" fillId="12" borderId="50" xfId="0" applyNumberFormat="1" applyFont="1" applyFill="1" applyBorder="1" applyAlignment="1" applyProtection="1">
      <alignment vertical="center"/>
      <protection hidden="1"/>
    </xf>
    <xf numFmtId="0" fontId="24" fillId="0" borderId="89" xfId="0" applyFont="1" applyFill="1" applyBorder="1" applyAlignment="1" applyProtection="1">
      <alignment horizontal="left" vertical="center" indent="1"/>
      <protection hidden="1"/>
    </xf>
    <xf numFmtId="0" fontId="24" fillId="0" borderId="20" xfId="0" applyFont="1" applyFill="1" applyBorder="1" applyAlignment="1" applyProtection="1">
      <alignment horizontal="left" vertical="center" indent="1"/>
      <protection hidden="1"/>
    </xf>
    <xf numFmtId="167" fontId="3" fillId="4" borderId="8" xfId="0" applyNumberFormat="1" applyFont="1" applyFill="1" applyBorder="1" applyAlignment="1" applyProtection="1">
      <alignment vertical="center"/>
      <protection hidden="1"/>
    </xf>
    <xf numFmtId="167" fontId="3" fillId="4" borderId="47" xfId="0" applyNumberFormat="1" applyFont="1" applyFill="1" applyBorder="1" applyAlignment="1" applyProtection="1">
      <alignment vertical="center"/>
      <protection hidden="1"/>
    </xf>
    <xf numFmtId="164" fontId="3" fillId="4" borderId="54" xfId="0" applyNumberFormat="1" applyFont="1" applyFill="1" applyBorder="1" applyAlignment="1" applyProtection="1">
      <alignment vertical="center"/>
      <protection hidden="1"/>
    </xf>
    <xf numFmtId="165" fontId="2" fillId="2" borderId="66" xfId="0" applyNumberFormat="1" applyFont="1" applyFill="1" applyBorder="1" applyAlignment="1" applyProtection="1">
      <alignment horizontal="center"/>
      <protection hidden="1"/>
    </xf>
    <xf numFmtId="167" fontId="2" fillId="5" borderId="27" xfId="0" applyNumberFormat="1" applyFont="1" applyFill="1" applyBorder="1" applyAlignment="1" applyProtection="1">
      <alignment vertical="center"/>
      <protection hidden="1"/>
    </xf>
    <xf numFmtId="167" fontId="2" fillId="10" borderId="27" xfId="0" applyNumberFormat="1" applyFont="1" applyFill="1" applyBorder="1" applyAlignment="1" applyProtection="1">
      <alignment vertical="center"/>
      <protection hidden="1"/>
    </xf>
    <xf numFmtId="167" fontId="2" fillId="5" borderId="30" xfId="0" applyNumberFormat="1" applyFont="1" applyFill="1" applyBorder="1" applyAlignment="1" applyProtection="1">
      <alignment vertical="center"/>
      <protection hidden="1"/>
    </xf>
    <xf numFmtId="164" fontId="16" fillId="14" borderId="69" xfId="0" applyNumberFormat="1" applyFont="1" applyFill="1" applyBorder="1" applyAlignment="1" applyProtection="1">
      <alignment horizontal="center" vertical="center"/>
      <protection hidden="1"/>
    </xf>
    <xf numFmtId="164" fontId="16" fillId="14" borderId="72" xfId="0" applyNumberFormat="1" applyFont="1" applyFill="1" applyBorder="1" applyAlignment="1" applyProtection="1">
      <alignment horizontal="center" vertical="center"/>
      <protection hidden="1"/>
    </xf>
    <xf numFmtId="165" fontId="2" fillId="2" borderId="6" xfId="0" applyNumberFormat="1" applyFont="1" applyFill="1" applyBorder="1" applyAlignment="1" applyProtection="1">
      <alignment horizontal="center" vertical="center"/>
      <protection hidden="1"/>
    </xf>
    <xf numFmtId="165" fontId="2" fillId="2" borderId="13" xfId="0" applyNumberFormat="1" applyFont="1" applyFill="1" applyBorder="1" applyAlignment="1" applyProtection="1">
      <alignment horizontal="center" vertical="center"/>
      <protection hidden="1"/>
    </xf>
    <xf numFmtId="166" fontId="2" fillId="2" borderId="7" xfId="0" applyNumberFormat="1" applyFont="1" applyFill="1" applyBorder="1" applyAlignment="1" applyProtection="1">
      <alignment horizontal="center" vertical="center"/>
      <protection hidden="1"/>
    </xf>
    <xf numFmtId="166" fontId="2" fillId="2" borderId="14" xfId="0" applyNumberFormat="1" applyFont="1" applyFill="1" applyBorder="1" applyAlignment="1" applyProtection="1">
      <alignment horizontal="center" vertical="center"/>
      <protection hidden="1"/>
    </xf>
    <xf numFmtId="167" fontId="6" fillId="3" borderId="59" xfId="0" applyNumberFormat="1" applyFont="1" applyFill="1" applyBorder="1" applyAlignment="1" applyProtection="1">
      <alignment vertical="center"/>
      <protection hidden="1"/>
    </xf>
    <xf numFmtId="167" fontId="19" fillId="11" borderId="49" xfId="1" applyNumberFormat="1" applyFont="1" applyFill="1" applyBorder="1" applyAlignment="1" applyProtection="1">
      <alignment vertical="center"/>
      <protection hidden="1"/>
    </xf>
    <xf numFmtId="164" fontId="19" fillId="11" borderId="55" xfId="1" applyNumberFormat="1" applyFont="1" applyFill="1" applyBorder="1" applyAlignment="1" applyProtection="1">
      <alignment vertical="center"/>
      <protection hidden="1"/>
    </xf>
    <xf numFmtId="164" fontId="25" fillId="13" borderId="55" xfId="2" applyNumberFormat="1" applyFont="1" applyFill="1" applyBorder="1" applyAlignment="1" applyProtection="1">
      <alignment vertical="center"/>
      <protection hidden="1"/>
    </xf>
    <xf numFmtId="167" fontId="7" fillId="12" borderId="17" xfId="0" applyNumberFormat="1" applyFont="1" applyFill="1" applyBorder="1" applyAlignment="1" applyProtection="1">
      <alignment vertical="center"/>
      <protection hidden="1"/>
    </xf>
    <xf numFmtId="167" fontId="7" fillId="12" borderId="50" xfId="0" applyNumberFormat="1" applyFont="1" applyFill="1" applyBorder="1" applyAlignment="1" applyProtection="1">
      <alignment vertical="center"/>
      <protection hidden="1"/>
    </xf>
    <xf numFmtId="164" fontId="16" fillId="14" borderId="65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Border="1" applyAlignment="1" applyProtection="1">
      <alignment horizontal="right" vertical="center" indent="1"/>
      <protection hidden="1"/>
    </xf>
    <xf numFmtId="0" fontId="23" fillId="0" borderId="0" xfId="0" applyFont="1" applyFill="1" applyBorder="1" applyAlignment="1" applyProtection="1">
      <alignment horizontal="right" vertical="center" indent="1"/>
      <protection hidden="1"/>
    </xf>
    <xf numFmtId="167" fontId="16" fillId="5" borderId="85" xfId="0" applyNumberFormat="1" applyFont="1" applyFill="1" applyBorder="1" applyAlignment="1" applyProtection="1">
      <alignment vertical="center"/>
      <protection hidden="1"/>
    </xf>
    <xf numFmtId="164" fontId="2" fillId="14" borderId="87" xfId="0" applyNumberFormat="1" applyFont="1" applyFill="1" applyBorder="1" applyAlignment="1" applyProtection="1">
      <alignment horizontal="center" vertical="center"/>
      <protection hidden="1"/>
    </xf>
    <xf numFmtId="164" fontId="2" fillId="14" borderId="88" xfId="0" applyNumberFormat="1" applyFont="1" applyFill="1" applyBorder="1" applyAlignment="1" applyProtection="1">
      <alignment horizontal="center" vertical="center"/>
      <protection hidden="1"/>
    </xf>
    <xf numFmtId="167" fontId="3" fillId="0" borderId="8" xfId="0" applyNumberFormat="1" applyFont="1" applyFill="1" applyBorder="1" applyAlignment="1" applyProtection="1">
      <alignment vertical="center"/>
      <protection locked="0"/>
    </xf>
    <xf numFmtId="167" fontId="27" fillId="0" borderId="8" xfId="0" applyNumberFormat="1" applyFont="1" applyFill="1" applyBorder="1" applyAlignment="1" applyProtection="1">
      <alignment vertical="center"/>
      <protection locked="0"/>
    </xf>
    <xf numFmtId="167" fontId="3" fillId="0" borderId="47" xfId="0" applyNumberFormat="1" applyFont="1" applyFill="1" applyBorder="1" applyAlignment="1" applyProtection="1">
      <alignment vertical="center"/>
      <protection locked="0"/>
    </xf>
    <xf numFmtId="167" fontId="3" fillId="0" borderId="48" xfId="0" applyNumberFormat="1" applyFont="1" applyFill="1" applyBorder="1" applyAlignment="1" applyProtection="1">
      <alignment vertical="center"/>
      <protection locked="0"/>
    </xf>
    <xf numFmtId="167" fontId="3" fillId="0" borderId="9" xfId="0" applyNumberFormat="1" applyFont="1" applyFill="1" applyBorder="1" applyAlignment="1" applyProtection="1">
      <alignment vertical="center"/>
      <protection locked="0"/>
    </xf>
    <xf numFmtId="167" fontId="3" fillId="0" borderId="51" xfId="0" applyNumberFormat="1" applyFont="1" applyFill="1" applyBorder="1" applyAlignment="1" applyProtection="1">
      <alignment vertical="center"/>
      <protection locked="0"/>
    </xf>
    <xf numFmtId="167" fontId="3" fillId="0" borderId="10" xfId="0" applyNumberFormat="1" applyFont="1" applyFill="1" applyBorder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22" fillId="0" borderId="0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left" vertical="center"/>
      <protection locked="0"/>
    </xf>
    <xf numFmtId="166" fontId="2" fillId="2" borderId="7" xfId="0" applyNumberFormat="1" applyFont="1" applyFill="1" applyBorder="1" applyAlignment="1" applyProtection="1">
      <alignment horizontal="center" vertical="top"/>
      <protection locked="0"/>
    </xf>
    <xf numFmtId="167" fontId="6" fillId="3" borderId="58" xfId="0" applyNumberFormat="1" applyFont="1" applyFill="1" applyBorder="1" applyAlignment="1" applyProtection="1">
      <alignment vertical="center"/>
      <protection locked="0"/>
    </xf>
    <xf numFmtId="0" fontId="7" fillId="0" borderId="0" xfId="0" applyFont="1" applyProtection="1">
      <protection locked="0"/>
    </xf>
    <xf numFmtId="164" fontId="3" fillId="3" borderId="46" xfId="0" applyNumberFormat="1" applyFont="1" applyFill="1" applyBorder="1" applyAlignment="1" applyProtection="1">
      <alignment vertical="center"/>
      <protection locked="0"/>
    </xf>
    <xf numFmtId="0" fontId="8" fillId="0" borderId="32" xfId="0" applyFont="1" applyBorder="1" applyProtection="1">
      <protection locked="0"/>
    </xf>
    <xf numFmtId="0" fontId="8" fillId="0" borderId="116" xfId="0" applyFont="1" applyBorder="1" applyProtection="1">
      <protection locked="0"/>
    </xf>
    <xf numFmtId="0" fontId="8" fillId="0" borderId="26" xfId="0" applyFont="1" applyBorder="1" applyProtection="1">
      <protection locked="0"/>
    </xf>
    <xf numFmtId="0" fontId="8" fillId="0" borderId="0" xfId="0" applyFont="1" applyProtection="1">
      <protection locked="0"/>
    </xf>
    <xf numFmtId="164" fontId="6" fillId="0" borderId="0" xfId="0" applyNumberFormat="1" applyFont="1" applyFill="1" applyBorder="1" applyAlignment="1" applyProtection="1">
      <protection locked="0"/>
    </xf>
    <xf numFmtId="0" fontId="3" fillId="0" borderId="0" xfId="0" applyFont="1" applyFill="1" applyBorder="1" applyAlignment="1" applyProtection="1">
      <protection locked="0"/>
    </xf>
    <xf numFmtId="0" fontId="3" fillId="0" borderId="0" xfId="0" applyFont="1" applyFill="1" applyProtection="1">
      <protection locked="0"/>
    </xf>
    <xf numFmtId="164" fontId="7" fillId="12" borderId="55" xfId="0" applyNumberFormat="1" applyFont="1" applyFill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left"/>
      <protection locked="0"/>
    </xf>
    <xf numFmtId="167" fontId="3" fillId="0" borderId="19" xfId="0" applyNumberFormat="1" applyFont="1" applyFill="1" applyBorder="1" applyAlignment="1" applyProtection="1">
      <alignment vertical="center"/>
      <protection locked="0"/>
    </xf>
    <xf numFmtId="167" fontId="3" fillId="0" borderId="20" xfId="0" applyNumberFormat="1" applyFont="1" applyFill="1" applyBorder="1" applyAlignment="1" applyProtection="1">
      <alignment vertical="center"/>
      <protection locked="0"/>
    </xf>
    <xf numFmtId="166" fontId="11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Protection="1">
      <protection locked="0"/>
    </xf>
    <xf numFmtId="0" fontId="13" fillId="0" borderId="0" xfId="0" applyFont="1" applyAlignment="1" applyProtection="1">
      <alignment horizontal="right" vertical="center" indent="1"/>
      <protection locked="0"/>
    </xf>
    <xf numFmtId="0" fontId="23" fillId="0" borderId="0" xfId="0" applyFont="1" applyProtection="1">
      <protection locked="0"/>
    </xf>
    <xf numFmtId="167" fontId="16" fillId="5" borderId="18" xfId="0" applyNumberFormat="1" applyFont="1" applyFill="1" applyBorder="1" applyAlignment="1" applyProtection="1">
      <alignment vertical="center"/>
      <protection hidden="1"/>
    </xf>
    <xf numFmtId="167" fontId="16" fillId="5" borderId="114" xfId="0" applyNumberFormat="1" applyFont="1" applyFill="1" applyBorder="1" applyAlignment="1" applyProtection="1">
      <alignment vertical="center"/>
      <protection hidden="1"/>
    </xf>
    <xf numFmtId="164" fontId="16" fillId="14" borderId="87" xfId="0" applyNumberFormat="1" applyFont="1" applyFill="1" applyBorder="1" applyAlignment="1" applyProtection="1">
      <alignment horizontal="center" vertical="center"/>
      <protection hidden="1"/>
    </xf>
    <xf numFmtId="0" fontId="22" fillId="0" borderId="0" xfId="0" applyFont="1" applyFill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protection locked="0"/>
    </xf>
    <xf numFmtId="166" fontId="2" fillId="2" borderId="108" xfId="0" applyNumberFormat="1" applyFont="1" applyFill="1" applyBorder="1" applyAlignment="1" applyProtection="1">
      <alignment horizontal="center" vertical="top"/>
      <protection locked="0"/>
    </xf>
    <xf numFmtId="0" fontId="3" fillId="0" borderId="0" xfId="0" applyFont="1" applyAlignment="1" applyProtection="1">
      <alignment vertical="top"/>
      <protection locked="0"/>
    </xf>
    <xf numFmtId="167" fontId="7" fillId="0" borderId="0" xfId="0" applyNumberFormat="1" applyFont="1" applyProtection="1">
      <protection locked="0"/>
    </xf>
    <xf numFmtId="167" fontId="3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167" fontId="7" fillId="12" borderId="15" xfId="0" applyNumberFormat="1" applyFont="1" applyFill="1" applyBorder="1" applyAlignment="1" applyProtection="1">
      <alignment vertical="center"/>
      <protection locked="0"/>
    </xf>
    <xf numFmtId="167" fontId="3" fillId="0" borderId="98" xfId="0" applyNumberFormat="1" applyFont="1" applyFill="1" applyBorder="1" applyAlignment="1" applyProtection="1">
      <alignment vertical="center"/>
      <protection locked="0"/>
    </xf>
    <xf numFmtId="167" fontId="3" fillId="0" borderId="0" xfId="0" applyNumberFormat="1" applyFont="1" applyProtection="1">
      <protection locked="0"/>
    </xf>
    <xf numFmtId="167" fontId="3" fillId="0" borderId="99" xfId="0" applyNumberFormat="1" applyFont="1" applyFill="1" applyBorder="1" applyAlignment="1" applyProtection="1">
      <alignment vertical="center"/>
      <protection locked="0"/>
    </xf>
    <xf numFmtId="167" fontId="12" fillId="0" borderId="28" xfId="0" applyNumberFormat="1" applyFont="1" applyBorder="1" applyAlignment="1" applyProtection="1">
      <alignment horizontal="right" vertical="center" indent="1"/>
      <protection locked="0"/>
    </xf>
    <xf numFmtId="164" fontId="6" fillId="0" borderId="0" xfId="0" applyNumberFormat="1" applyFont="1" applyFill="1" applyBorder="1" applyAlignment="1" applyProtection="1">
      <alignment vertical="center"/>
      <protection locked="0"/>
    </xf>
    <xf numFmtId="0" fontId="12" fillId="0" borderId="0" xfId="0" applyFont="1" applyAlignment="1" applyProtection="1">
      <alignment horizontal="right" vertical="center" indent="1"/>
      <protection locked="0"/>
    </xf>
    <xf numFmtId="167" fontId="3" fillId="0" borderId="0" xfId="0" applyNumberFormat="1" applyFont="1" applyBorder="1" applyProtection="1">
      <protection locked="0"/>
    </xf>
    <xf numFmtId="167" fontId="13" fillId="0" borderId="28" xfId="0" applyNumberFormat="1" applyFont="1" applyBorder="1" applyAlignment="1" applyProtection="1">
      <alignment horizontal="right" vertical="center" indent="1"/>
      <protection locked="0"/>
    </xf>
    <xf numFmtId="166" fontId="11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103" xfId="0" applyFont="1" applyFill="1" applyBorder="1" applyAlignment="1" applyProtection="1">
      <alignment vertical="center"/>
      <protection locked="0"/>
    </xf>
    <xf numFmtId="167" fontId="18" fillId="0" borderId="0" xfId="0" applyNumberFormat="1" applyFont="1" applyAlignment="1" applyProtection="1">
      <alignment horizontal="right" vertical="center" indent="1"/>
      <protection locked="0"/>
    </xf>
    <xf numFmtId="0" fontId="29" fillId="0" borderId="0" xfId="0" applyFont="1" applyAlignment="1" applyProtection="1">
      <alignment vertical="center"/>
      <protection hidden="1"/>
    </xf>
    <xf numFmtId="165" fontId="2" fillId="2" borderId="106" xfId="0" applyNumberFormat="1" applyFont="1" applyFill="1" applyBorder="1" applyAlignment="1" applyProtection="1">
      <alignment horizontal="center"/>
      <protection hidden="1"/>
    </xf>
    <xf numFmtId="165" fontId="2" fillId="2" borderId="107" xfId="0" applyNumberFormat="1" applyFont="1" applyFill="1" applyBorder="1" applyAlignment="1" applyProtection="1">
      <alignment horizontal="center"/>
      <protection hidden="1"/>
    </xf>
    <xf numFmtId="166" fontId="2" fillId="2" borderId="108" xfId="0" applyNumberFormat="1" applyFont="1" applyFill="1" applyBorder="1" applyAlignment="1" applyProtection="1">
      <alignment horizontal="center" vertical="top"/>
      <protection hidden="1"/>
    </xf>
    <xf numFmtId="167" fontId="6" fillId="15" borderId="112" xfId="0" applyNumberFormat="1" applyFont="1" applyFill="1" applyBorder="1" applyAlignment="1" applyProtection="1">
      <alignment vertical="center"/>
      <protection hidden="1"/>
    </xf>
    <xf numFmtId="167" fontId="3" fillId="15" borderId="109" xfId="0" applyNumberFormat="1" applyFont="1" applyFill="1" applyBorder="1" applyAlignment="1" applyProtection="1">
      <alignment vertical="center"/>
      <protection hidden="1"/>
    </xf>
    <xf numFmtId="167" fontId="3" fillId="3" borderId="45" xfId="0" applyNumberFormat="1" applyFont="1" applyFill="1" applyBorder="1" applyAlignment="1" applyProtection="1">
      <alignment vertical="center"/>
      <protection hidden="1"/>
    </xf>
    <xf numFmtId="167" fontId="19" fillId="11" borderId="15" xfId="1" applyNumberFormat="1" applyFont="1" applyFill="1" applyBorder="1" applyAlignment="1" applyProtection="1">
      <alignment vertical="center"/>
      <protection hidden="1"/>
    </xf>
    <xf numFmtId="167" fontId="25" fillId="13" borderId="50" xfId="2" applyNumberFormat="1" applyFont="1" applyFill="1" applyBorder="1" applyAlignment="1" applyProtection="1">
      <alignment vertical="center"/>
      <protection hidden="1"/>
    </xf>
    <xf numFmtId="167" fontId="25" fillId="13" borderId="21" xfId="2" applyNumberFormat="1" applyFont="1" applyFill="1" applyBorder="1" applyAlignment="1" applyProtection="1">
      <alignment vertical="center"/>
      <protection hidden="1"/>
    </xf>
    <xf numFmtId="167" fontId="25" fillId="13" borderId="15" xfId="2" applyNumberFormat="1" applyFont="1" applyFill="1" applyBorder="1" applyAlignment="1" applyProtection="1">
      <alignment vertical="center"/>
      <protection hidden="1"/>
    </xf>
    <xf numFmtId="167" fontId="4" fillId="12" borderId="47" xfId="0" applyNumberFormat="1" applyFont="1" applyFill="1" applyBorder="1" applyAlignment="1" applyProtection="1">
      <alignment vertical="center"/>
      <protection hidden="1"/>
    </xf>
    <xf numFmtId="167" fontId="3" fillId="3" borderId="53" xfId="0" applyNumberFormat="1" applyFont="1" applyFill="1" applyBorder="1" applyAlignment="1" applyProtection="1">
      <alignment vertical="center"/>
      <protection hidden="1"/>
    </xf>
    <xf numFmtId="167" fontId="3" fillId="4" borderId="16" xfId="0" applyNumberFormat="1" applyFont="1" applyFill="1" applyBorder="1" applyAlignment="1" applyProtection="1">
      <alignment vertical="center"/>
      <protection hidden="1"/>
    </xf>
    <xf numFmtId="165" fontId="2" fillId="2" borderId="96" xfId="0" applyNumberFormat="1" applyFont="1" applyFill="1" applyBorder="1" applyAlignment="1" applyProtection="1">
      <alignment horizontal="center"/>
      <protection hidden="1"/>
    </xf>
    <xf numFmtId="165" fontId="2" fillId="2" borderId="100" xfId="0" applyNumberFormat="1" applyFont="1" applyFill="1" applyBorder="1" applyAlignment="1" applyProtection="1">
      <alignment horizontal="center"/>
      <protection hidden="1"/>
    </xf>
    <xf numFmtId="165" fontId="2" fillId="2" borderId="96" xfId="0" applyNumberFormat="1" applyFont="1" applyFill="1" applyBorder="1" applyAlignment="1" applyProtection="1">
      <alignment horizontal="center" vertical="center"/>
      <protection hidden="1"/>
    </xf>
    <xf numFmtId="167" fontId="6" fillId="15" borderId="111" xfId="0" applyNumberFormat="1" applyFont="1" applyFill="1" applyBorder="1" applyAlignment="1" applyProtection="1">
      <alignment vertical="center"/>
      <protection hidden="1"/>
    </xf>
    <xf numFmtId="164" fontId="2" fillId="14" borderId="3" xfId="0" applyNumberFormat="1" applyFont="1" applyFill="1" applyBorder="1" applyAlignment="1" applyProtection="1">
      <alignment horizontal="center" vertical="center"/>
      <protection hidden="1"/>
    </xf>
    <xf numFmtId="167" fontId="16" fillId="5" borderId="102" xfId="0" applyNumberFormat="1" applyFont="1" applyFill="1" applyBorder="1" applyAlignment="1" applyProtection="1">
      <alignment vertical="center"/>
      <protection hidden="1"/>
    </xf>
    <xf numFmtId="0" fontId="3" fillId="0" borderId="70" xfId="0" applyFont="1" applyFill="1" applyBorder="1" applyAlignment="1" applyProtection="1">
      <alignment horizontal="right" vertical="center" indent="1"/>
      <protection hidden="1"/>
    </xf>
    <xf numFmtId="167" fontId="3" fillId="0" borderId="140" xfId="0" applyNumberFormat="1" applyFont="1" applyFill="1" applyBorder="1" applyAlignment="1" applyProtection="1">
      <alignment vertical="center"/>
      <protection locked="0"/>
    </xf>
    <xf numFmtId="0" fontId="23" fillId="0" borderId="0" xfId="0" applyFont="1" applyFill="1" applyBorder="1" applyAlignment="1" applyProtection="1">
      <alignment horizontal="left" vertical="center" indent="1"/>
      <protection hidden="1"/>
    </xf>
    <xf numFmtId="167" fontId="3" fillId="0" borderId="141" xfId="0" applyNumberFormat="1" applyFont="1" applyFill="1" applyBorder="1" applyAlignment="1" applyProtection="1">
      <alignment vertical="center"/>
      <protection locked="0"/>
    </xf>
    <xf numFmtId="167" fontId="3" fillId="0" borderId="142" xfId="0" applyNumberFormat="1" applyFont="1" applyFill="1" applyBorder="1" applyAlignment="1" applyProtection="1">
      <alignment vertical="center"/>
      <protection locked="0"/>
    </xf>
    <xf numFmtId="0" fontId="23" fillId="0" borderId="143" xfId="0" applyFont="1" applyFill="1" applyBorder="1" applyAlignment="1" applyProtection="1">
      <alignment horizontal="left" vertical="center" indent="1"/>
      <protection hidden="1"/>
    </xf>
    <xf numFmtId="167" fontId="3" fillId="0" borderId="144" xfId="0" applyNumberFormat="1" applyFont="1" applyFill="1" applyBorder="1" applyAlignment="1" applyProtection="1">
      <alignment vertical="center"/>
      <protection locked="0"/>
    </xf>
    <xf numFmtId="167" fontId="3" fillId="0" borderId="145" xfId="0" applyNumberFormat="1" applyFont="1" applyFill="1" applyBorder="1" applyAlignment="1" applyProtection="1">
      <alignment vertical="center"/>
      <protection locked="0"/>
    </xf>
    <xf numFmtId="167" fontId="3" fillId="3" borderId="146" xfId="0" applyNumberFormat="1" applyFont="1" applyFill="1" applyBorder="1" applyAlignment="1" applyProtection="1">
      <alignment vertical="center"/>
      <protection hidden="1"/>
    </xf>
    <xf numFmtId="167" fontId="3" fillId="0" borderId="147" xfId="0" applyNumberFormat="1" applyFont="1" applyFill="1" applyBorder="1" applyAlignment="1" applyProtection="1">
      <alignment vertical="center"/>
      <protection locked="0"/>
    </xf>
    <xf numFmtId="167" fontId="3" fillId="3" borderId="3" xfId="0" applyNumberFormat="1" applyFont="1" applyFill="1" applyBorder="1" applyAlignment="1" applyProtection="1">
      <alignment vertical="center"/>
      <protection hidden="1"/>
    </xf>
    <xf numFmtId="0" fontId="24" fillId="0" borderId="143" xfId="0" applyFont="1" applyFill="1" applyBorder="1" applyAlignment="1" applyProtection="1">
      <alignment horizontal="left" vertical="center" indent="1"/>
      <protection locked="0"/>
    </xf>
    <xf numFmtId="167" fontId="3" fillId="0" borderId="148" xfId="0" applyNumberFormat="1" applyFont="1" applyFill="1" applyBorder="1" applyAlignment="1" applyProtection="1">
      <alignment vertical="center"/>
      <protection locked="0"/>
    </xf>
    <xf numFmtId="0" fontId="24" fillId="0" borderId="143" xfId="0" applyFont="1" applyFill="1" applyBorder="1" applyAlignment="1" applyProtection="1">
      <alignment horizontal="left" vertical="center" indent="1"/>
      <protection hidden="1"/>
    </xf>
    <xf numFmtId="167" fontId="3" fillId="0" borderId="149" xfId="0" applyNumberFormat="1" applyFont="1" applyFill="1" applyBorder="1" applyAlignment="1" applyProtection="1">
      <alignment vertical="center"/>
      <protection locked="0"/>
    </xf>
    <xf numFmtId="167" fontId="3" fillId="0" borderId="0" xfId="0" applyNumberFormat="1" applyFont="1" applyFill="1" applyBorder="1" applyAlignment="1" applyProtection="1">
      <alignment vertical="center"/>
      <protection locked="0"/>
    </xf>
    <xf numFmtId="164" fontId="3" fillId="3" borderId="150" xfId="0" applyNumberFormat="1" applyFont="1" applyFill="1" applyBorder="1" applyAlignment="1" applyProtection="1">
      <alignment vertical="center"/>
      <protection hidden="1"/>
    </xf>
    <xf numFmtId="167" fontId="3" fillId="0" borderId="90" xfId="0" applyNumberFormat="1" applyFont="1" applyFill="1" applyBorder="1" applyAlignment="1" applyProtection="1">
      <alignment vertical="center"/>
      <protection locked="0"/>
    </xf>
    <xf numFmtId="167" fontId="3" fillId="0" borderId="90" xfId="0" applyNumberFormat="1" applyFont="1" applyFill="1" applyBorder="1" applyAlignment="1" applyProtection="1">
      <alignment vertical="center"/>
      <protection hidden="1"/>
    </xf>
    <xf numFmtId="166" fontId="2" fillId="2" borderId="7" xfId="0" applyNumberFormat="1" applyFont="1" applyFill="1" applyBorder="1" applyAlignment="1" applyProtection="1">
      <alignment horizontal="center" vertical="center"/>
      <protection locked="0"/>
    </xf>
    <xf numFmtId="0" fontId="7" fillId="0" borderId="116" xfId="0" applyFont="1" applyBorder="1" applyProtection="1">
      <protection locked="0"/>
    </xf>
    <xf numFmtId="0" fontId="7" fillId="0" borderId="26" xfId="0" applyFont="1" applyBorder="1" applyProtection="1">
      <protection locked="0"/>
    </xf>
    <xf numFmtId="167" fontId="4" fillId="12" borderId="82" xfId="0" applyNumberFormat="1" applyFont="1" applyFill="1" applyBorder="1" applyAlignment="1" applyProtection="1">
      <alignment vertical="center"/>
      <protection locked="0"/>
    </xf>
    <xf numFmtId="167" fontId="3" fillId="0" borderId="83" xfId="0" applyNumberFormat="1" applyFont="1" applyFill="1" applyBorder="1" applyAlignment="1" applyProtection="1">
      <alignment vertical="center"/>
      <protection locked="0"/>
    </xf>
    <xf numFmtId="167" fontId="3" fillId="0" borderId="143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167" fontId="6" fillId="3" borderId="78" xfId="0" applyNumberFormat="1" applyFont="1" applyFill="1" applyBorder="1" applyAlignment="1" applyProtection="1">
      <alignment vertical="center"/>
      <protection hidden="1"/>
    </xf>
    <xf numFmtId="167" fontId="3" fillId="3" borderId="54" xfId="0" applyNumberFormat="1" applyFont="1" applyFill="1" applyBorder="1" applyAlignment="1" applyProtection="1">
      <alignment vertical="center"/>
      <protection hidden="1"/>
    </xf>
    <xf numFmtId="167" fontId="3" fillId="3" borderId="150" xfId="0" applyNumberFormat="1" applyFont="1" applyFill="1" applyBorder="1" applyAlignment="1" applyProtection="1">
      <alignment vertical="center"/>
      <protection hidden="1"/>
    </xf>
    <xf numFmtId="167" fontId="19" fillId="11" borderId="55" xfId="1" applyNumberFormat="1" applyFont="1" applyFill="1" applyBorder="1" applyAlignment="1" applyProtection="1">
      <alignment vertical="center"/>
      <protection hidden="1"/>
    </xf>
    <xf numFmtId="167" fontId="3" fillId="3" borderId="81" xfId="0" applyNumberFormat="1" applyFont="1" applyFill="1" applyBorder="1" applyAlignment="1" applyProtection="1">
      <alignment vertical="center"/>
      <protection hidden="1"/>
    </xf>
    <xf numFmtId="167" fontId="25" fillId="13" borderId="55" xfId="2" applyNumberFormat="1" applyFont="1" applyFill="1" applyBorder="1" applyAlignment="1" applyProtection="1">
      <alignment vertical="center"/>
      <protection hidden="1"/>
    </xf>
    <xf numFmtId="167" fontId="4" fillId="12" borderId="79" xfId="0" applyNumberFormat="1" applyFont="1" applyFill="1" applyBorder="1" applyAlignment="1" applyProtection="1">
      <alignment vertical="center"/>
      <protection hidden="1"/>
    </xf>
    <xf numFmtId="165" fontId="2" fillId="2" borderId="75" xfId="0" applyNumberFormat="1" applyFont="1" applyFill="1" applyBorder="1" applyAlignment="1" applyProtection="1">
      <alignment horizontal="center"/>
      <protection hidden="1"/>
    </xf>
    <xf numFmtId="164" fontId="16" fillId="14" borderId="76" xfId="0" applyNumberFormat="1" applyFont="1" applyFill="1" applyBorder="1" applyAlignment="1" applyProtection="1">
      <alignment horizontal="center" vertical="center"/>
      <protection hidden="1"/>
    </xf>
    <xf numFmtId="167" fontId="3" fillId="4" borderId="45" xfId="0" applyNumberFormat="1" applyFont="1" applyFill="1" applyBorder="1" applyAlignment="1" applyProtection="1">
      <alignment vertical="center"/>
      <protection hidden="1"/>
    </xf>
    <xf numFmtId="164" fontId="2" fillId="14" borderId="74" xfId="0" applyNumberFormat="1" applyFont="1" applyFill="1" applyBorder="1" applyAlignment="1" applyProtection="1">
      <alignment horizontal="center" vertical="center"/>
      <protection hidden="1"/>
    </xf>
    <xf numFmtId="0" fontId="9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165" fontId="2" fillId="2" borderId="75" xfId="0" applyNumberFormat="1" applyFont="1" applyFill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167" fontId="3" fillId="0" borderId="0" xfId="0" applyNumberFormat="1" applyFont="1" applyFill="1" applyBorder="1" applyAlignment="1" applyProtection="1">
      <alignment vertical="center"/>
      <protection hidden="1"/>
    </xf>
    <xf numFmtId="167" fontId="3" fillId="0" borderId="127" xfId="0" applyNumberFormat="1" applyFont="1" applyFill="1" applyBorder="1" applyAlignment="1" applyProtection="1">
      <alignment vertical="center"/>
      <protection hidden="1"/>
    </xf>
    <xf numFmtId="169" fontId="31" fillId="0" borderId="128" xfId="0" applyNumberFormat="1" applyFont="1" applyFill="1" applyBorder="1" applyAlignment="1" applyProtection="1">
      <alignment horizontal="center" vertical="center"/>
      <protection hidden="1"/>
    </xf>
    <xf numFmtId="169" fontId="32" fillId="0" borderId="128" xfId="0" applyNumberFormat="1" applyFont="1" applyFill="1" applyBorder="1" applyAlignment="1" applyProtection="1">
      <alignment horizontal="center" vertical="center"/>
      <protection hidden="1"/>
    </xf>
    <xf numFmtId="0" fontId="38" fillId="16" borderId="155" xfId="0" applyFont="1" applyFill="1" applyBorder="1" applyAlignment="1" applyProtection="1">
      <alignment horizontal="right" vertical="center" indent="1"/>
      <protection hidden="1"/>
    </xf>
    <xf numFmtId="0" fontId="38" fillId="16" borderId="154" xfId="0" applyFont="1" applyFill="1" applyBorder="1" applyAlignment="1" applyProtection="1">
      <alignment horizontal="left" vertical="center"/>
      <protection hidden="1"/>
    </xf>
    <xf numFmtId="0" fontId="30" fillId="0" borderId="0" xfId="0" applyFont="1" applyFill="1" applyAlignment="1" applyProtection="1">
      <alignment vertical="center"/>
      <protection locked="0"/>
    </xf>
    <xf numFmtId="0" fontId="8" fillId="0" borderId="26" xfId="0" applyFont="1" applyBorder="1" applyAlignment="1" applyProtection="1">
      <alignment vertical="center"/>
      <protection locked="0"/>
    </xf>
    <xf numFmtId="0" fontId="22" fillId="12" borderId="156" xfId="0" applyFont="1" applyFill="1" applyBorder="1" applyAlignment="1" applyProtection="1">
      <alignment vertical="center"/>
      <protection hidden="1"/>
    </xf>
    <xf numFmtId="0" fontId="42" fillId="0" borderId="0" xfId="0" applyFont="1" applyAlignment="1" applyProtection="1">
      <alignment vertical="center"/>
      <protection hidden="1"/>
    </xf>
    <xf numFmtId="0" fontId="42" fillId="0" borderId="113" xfId="0" applyFont="1" applyBorder="1" applyAlignment="1" applyProtection="1">
      <alignment horizontal="center" vertical="center"/>
      <protection locked="0"/>
    </xf>
    <xf numFmtId="0" fontId="43" fillId="0" borderId="0" xfId="0" applyFont="1" applyAlignment="1" applyProtection="1">
      <alignment vertical="center"/>
      <protection hidden="1"/>
    </xf>
    <xf numFmtId="0" fontId="44" fillId="0" borderId="0" xfId="0" applyFont="1" applyAlignment="1" applyProtection="1">
      <alignment vertical="center"/>
      <protection hidden="1"/>
    </xf>
    <xf numFmtId="0" fontId="42" fillId="0" borderId="113" xfId="0" applyFont="1" applyBorder="1" applyAlignment="1" applyProtection="1">
      <alignment horizontal="center" vertical="center"/>
      <protection hidden="1"/>
    </xf>
    <xf numFmtId="167" fontId="3" fillId="0" borderId="159" xfId="0" applyNumberFormat="1" applyFont="1" applyFill="1" applyBorder="1" applyAlignment="1" applyProtection="1">
      <alignment vertical="center"/>
      <protection hidden="1"/>
    </xf>
    <xf numFmtId="169" fontId="32" fillId="0" borderId="160" xfId="0" applyNumberFormat="1" applyFont="1" applyFill="1" applyBorder="1" applyAlignment="1" applyProtection="1">
      <alignment horizontal="center" vertical="center"/>
      <protection hidden="1"/>
    </xf>
    <xf numFmtId="167" fontId="3" fillId="0" borderId="161" xfId="0" applyNumberFormat="1" applyFont="1" applyFill="1" applyBorder="1" applyAlignment="1" applyProtection="1">
      <alignment vertical="center"/>
      <protection hidden="1"/>
    </xf>
    <xf numFmtId="167" fontId="3" fillId="0" borderId="162" xfId="0" applyNumberFormat="1" applyFont="1" applyFill="1" applyBorder="1" applyAlignment="1" applyProtection="1">
      <alignment vertical="center"/>
      <protection hidden="1"/>
    </xf>
    <xf numFmtId="169" fontId="31" fillId="0" borderId="163" xfId="0" applyNumberFormat="1" applyFont="1" applyFill="1" applyBorder="1" applyAlignment="1" applyProtection="1">
      <alignment horizontal="center" vertical="center"/>
      <protection hidden="1"/>
    </xf>
    <xf numFmtId="167" fontId="19" fillId="11" borderId="127" xfId="1" applyNumberFormat="1" applyFont="1" applyFill="1" applyBorder="1" applyAlignment="1" applyProtection="1">
      <alignment vertical="center"/>
      <protection hidden="1"/>
    </xf>
    <xf numFmtId="169" fontId="33" fillId="11" borderId="126" xfId="1" applyNumberFormat="1" applyFont="1" applyFill="1" applyBorder="1" applyAlignment="1" applyProtection="1">
      <alignment horizontal="center" vertical="center"/>
      <protection hidden="1"/>
    </xf>
    <xf numFmtId="167" fontId="19" fillId="11" borderId="90" xfId="1" applyNumberFormat="1" applyFont="1" applyFill="1" applyBorder="1" applyAlignment="1" applyProtection="1">
      <alignment vertical="center"/>
      <protection hidden="1"/>
    </xf>
    <xf numFmtId="0" fontId="23" fillId="0" borderId="164" xfId="0" applyFont="1" applyFill="1" applyBorder="1" applyAlignment="1" applyProtection="1">
      <alignment horizontal="left" vertical="center" indent="1"/>
      <protection hidden="1"/>
    </xf>
    <xf numFmtId="0" fontId="23" fillId="0" borderId="165" xfId="0" applyFont="1" applyFill="1" applyBorder="1" applyAlignment="1" applyProtection="1">
      <alignment horizontal="left" vertical="center" indent="1"/>
      <protection hidden="1"/>
    </xf>
    <xf numFmtId="169" fontId="31" fillId="15" borderId="128" xfId="0" applyNumberFormat="1" applyFont="1" applyFill="1" applyBorder="1" applyAlignment="1" applyProtection="1">
      <alignment horizontal="center" vertical="center"/>
      <protection hidden="1"/>
    </xf>
    <xf numFmtId="0" fontId="23" fillId="0" borderId="166" xfId="0" applyFont="1" applyFill="1" applyBorder="1" applyAlignment="1" applyProtection="1">
      <alignment horizontal="left" vertical="center" indent="1"/>
      <protection hidden="1"/>
    </xf>
    <xf numFmtId="169" fontId="31" fillId="15" borderId="160" xfId="0" applyNumberFormat="1" applyFont="1" applyFill="1" applyBorder="1" applyAlignment="1" applyProtection="1">
      <alignment horizontal="center" vertical="center"/>
      <protection hidden="1"/>
    </xf>
    <xf numFmtId="0" fontId="19" fillId="11" borderId="165" xfId="1" applyFont="1" applyFill="1" applyBorder="1" applyAlignment="1" applyProtection="1">
      <alignment vertical="center"/>
      <protection hidden="1"/>
    </xf>
    <xf numFmtId="169" fontId="33" fillId="11" borderId="128" xfId="1" applyNumberFormat="1" applyFont="1" applyFill="1" applyBorder="1" applyAlignment="1" applyProtection="1">
      <alignment horizontal="center" vertical="center"/>
      <protection hidden="1"/>
    </xf>
    <xf numFmtId="169" fontId="31" fillId="15" borderId="163" xfId="0" applyNumberFormat="1" applyFont="1" applyFill="1" applyBorder="1" applyAlignment="1" applyProtection="1">
      <alignment horizontal="center" vertical="center"/>
      <protection hidden="1"/>
    </xf>
    <xf numFmtId="0" fontId="25" fillId="13" borderId="167" xfId="2" applyFont="1" applyFill="1" applyBorder="1" applyAlignment="1" applyProtection="1">
      <alignment vertical="center"/>
      <protection hidden="1"/>
    </xf>
    <xf numFmtId="167" fontId="25" fillId="13" borderId="168" xfId="2" applyNumberFormat="1" applyFont="1" applyFill="1" applyBorder="1" applyAlignment="1" applyProtection="1">
      <alignment vertical="center"/>
      <protection hidden="1"/>
    </xf>
    <xf numFmtId="169" fontId="34" fillId="13" borderId="169" xfId="2" applyNumberFormat="1" applyFont="1" applyFill="1" applyBorder="1" applyAlignment="1" applyProtection="1">
      <alignment horizontal="center" vertical="center"/>
      <protection hidden="1"/>
    </xf>
    <xf numFmtId="169" fontId="34" fillId="13" borderId="170" xfId="2" applyNumberFormat="1" applyFont="1" applyFill="1" applyBorder="1" applyAlignment="1" applyProtection="1">
      <alignment horizontal="center" vertical="center"/>
      <protection hidden="1"/>
    </xf>
    <xf numFmtId="169" fontId="31" fillId="0" borderId="171" xfId="0" applyNumberFormat="1" applyFont="1" applyFill="1" applyBorder="1" applyAlignment="1" applyProtection="1">
      <alignment horizontal="center" vertical="center"/>
      <protection hidden="1"/>
    </xf>
    <xf numFmtId="169" fontId="31" fillId="0" borderId="172" xfId="0" applyNumberFormat="1" applyFont="1" applyFill="1" applyBorder="1" applyAlignment="1" applyProtection="1">
      <alignment horizontal="center" vertical="center"/>
      <protection hidden="1"/>
    </xf>
    <xf numFmtId="169" fontId="33" fillId="11" borderId="171" xfId="1" applyNumberFormat="1" applyFont="1" applyFill="1" applyBorder="1" applyAlignment="1" applyProtection="1">
      <alignment horizontal="center" vertical="center"/>
      <protection hidden="1"/>
    </xf>
    <xf numFmtId="169" fontId="31" fillId="0" borderId="173" xfId="0" applyNumberFormat="1" applyFont="1" applyFill="1" applyBorder="1" applyAlignment="1" applyProtection="1">
      <alignment horizontal="center" vertical="center"/>
      <protection hidden="1"/>
    </xf>
    <xf numFmtId="169" fontId="34" fillId="13" borderId="174" xfId="2" applyNumberFormat="1" applyFont="1" applyFill="1" applyBorder="1" applyAlignment="1" applyProtection="1">
      <alignment horizontal="center" vertical="center"/>
      <protection hidden="1"/>
    </xf>
    <xf numFmtId="167" fontId="3" fillId="15" borderId="175" xfId="0" applyNumberFormat="1" applyFont="1" applyFill="1" applyBorder="1" applyAlignment="1" applyProtection="1">
      <alignment vertical="center"/>
      <protection hidden="1"/>
    </xf>
    <xf numFmtId="167" fontId="3" fillId="15" borderId="176" xfId="0" applyNumberFormat="1" applyFont="1" applyFill="1" applyBorder="1" applyAlignment="1" applyProtection="1">
      <alignment vertical="center"/>
      <protection hidden="1"/>
    </xf>
    <xf numFmtId="167" fontId="19" fillId="11" borderId="175" xfId="1" applyNumberFormat="1" applyFont="1" applyFill="1" applyBorder="1" applyAlignment="1" applyProtection="1">
      <alignment vertical="center"/>
      <protection hidden="1"/>
    </xf>
    <xf numFmtId="167" fontId="3" fillId="15" borderId="177" xfId="0" applyNumberFormat="1" applyFont="1" applyFill="1" applyBorder="1" applyAlignment="1" applyProtection="1">
      <alignment vertical="center"/>
      <protection hidden="1"/>
    </xf>
    <xf numFmtId="167" fontId="25" fillId="13" borderId="178" xfId="2" applyNumberFormat="1" applyFont="1" applyFill="1" applyBorder="1" applyAlignment="1" applyProtection="1">
      <alignment vertical="center"/>
      <protection hidden="1"/>
    </xf>
    <xf numFmtId="0" fontId="16" fillId="14" borderId="179" xfId="0" applyFont="1" applyFill="1" applyBorder="1" applyAlignment="1" applyProtection="1">
      <alignment horizontal="center" vertical="center"/>
      <protection hidden="1"/>
    </xf>
    <xf numFmtId="0" fontId="41" fillId="0" borderId="0" xfId="0" applyFont="1" applyAlignment="1" applyProtection="1">
      <alignment vertical="center"/>
      <protection hidden="1"/>
    </xf>
    <xf numFmtId="0" fontId="35" fillId="0" borderId="0" xfId="0" applyFont="1" applyAlignment="1" applyProtection="1">
      <alignment vertical="center"/>
      <protection hidden="1"/>
    </xf>
    <xf numFmtId="0" fontId="36" fillId="0" borderId="0" xfId="0" applyFont="1" applyAlignment="1" applyProtection="1">
      <alignment vertical="center"/>
      <protection hidden="1"/>
    </xf>
    <xf numFmtId="0" fontId="16" fillId="14" borderId="63" xfId="0" applyFont="1" applyFill="1" applyBorder="1" applyAlignment="1" applyProtection="1">
      <alignment horizontal="center" vertical="center" wrapText="1"/>
      <protection hidden="1"/>
    </xf>
    <xf numFmtId="0" fontId="16" fillId="14" borderId="64" xfId="0" applyFont="1" applyFill="1" applyBorder="1" applyAlignment="1" applyProtection="1">
      <alignment horizontal="center" vertical="center"/>
      <protection hidden="1"/>
    </xf>
    <xf numFmtId="0" fontId="16" fillId="14" borderId="67" xfId="0" applyFont="1" applyFill="1" applyBorder="1" applyAlignment="1" applyProtection="1">
      <alignment horizontal="center" vertical="center" wrapText="1"/>
      <protection hidden="1"/>
    </xf>
    <xf numFmtId="0" fontId="16" fillId="14" borderId="68" xfId="0" applyFont="1" applyFill="1" applyBorder="1" applyAlignment="1" applyProtection="1">
      <alignment horizontal="center" vertical="center"/>
      <protection hidden="1"/>
    </xf>
    <xf numFmtId="0" fontId="5" fillId="3" borderId="52" xfId="0" applyFont="1" applyFill="1" applyBorder="1" applyAlignment="1" applyProtection="1">
      <alignment horizontal="center" vertical="center" wrapText="1"/>
      <protection hidden="1"/>
    </xf>
    <xf numFmtId="0" fontId="0" fillId="0" borderId="53" xfId="0" applyBorder="1" applyAlignment="1" applyProtection="1">
      <alignment horizontal="center" vertical="center" wrapText="1"/>
      <protection hidden="1"/>
    </xf>
    <xf numFmtId="0" fontId="0" fillId="0" borderId="44" xfId="0" applyBorder="1" applyAlignment="1" applyProtection="1">
      <alignment horizontal="center" vertical="center" wrapText="1"/>
      <protection hidden="1"/>
    </xf>
    <xf numFmtId="0" fontId="14" fillId="4" borderId="91" xfId="0" applyFont="1" applyFill="1" applyBorder="1" applyAlignment="1" applyProtection="1">
      <alignment horizontal="center" vertical="center" textRotation="90"/>
      <protection hidden="1"/>
    </xf>
    <xf numFmtId="0" fontId="14" fillId="4" borderId="92" xfId="0" applyFont="1" applyFill="1" applyBorder="1" applyAlignment="1" applyProtection="1">
      <alignment horizontal="center" vertical="center" textRotation="90"/>
      <protection hidden="1"/>
    </xf>
    <xf numFmtId="0" fontId="14" fillId="4" borderId="93" xfId="0" applyFont="1" applyFill="1" applyBorder="1" applyAlignment="1" applyProtection="1">
      <alignment horizontal="center" vertical="center" textRotation="90"/>
      <protection hidden="1"/>
    </xf>
    <xf numFmtId="0" fontId="10" fillId="4" borderId="40" xfId="0" applyFont="1" applyFill="1" applyBorder="1" applyAlignment="1" applyProtection="1">
      <alignment horizontal="left" vertical="center" indent="1"/>
      <protection hidden="1"/>
    </xf>
    <xf numFmtId="0" fontId="3" fillId="4" borderId="24" xfId="0" applyFont="1" applyFill="1" applyBorder="1" applyAlignment="1" applyProtection="1">
      <alignment horizontal="left" vertical="center" indent="1"/>
      <protection hidden="1"/>
    </xf>
    <xf numFmtId="0" fontId="2" fillId="5" borderId="42" xfId="0" applyFont="1" applyFill="1" applyBorder="1" applyAlignment="1" applyProtection="1">
      <alignment horizontal="left" vertical="center" indent="1"/>
      <protection hidden="1"/>
    </xf>
    <xf numFmtId="0" fontId="2" fillId="5" borderId="31" xfId="0" applyFont="1" applyFill="1" applyBorder="1" applyAlignment="1" applyProtection="1">
      <alignment horizontal="left" vertical="center" indent="1"/>
      <protection hidden="1"/>
    </xf>
    <xf numFmtId="0" fontId="16" fillId="6" borderId="1" xfId="0" applyFont="1" applyFill="1" applyBorder="1" applyAlignment="1" applyProtection="1">
      <alignment horizontal="left" vertical="center" indent="1"/>
      <protection locked="0"/>
    </xf>
    <xf numFmtId="0" fontId="16" fillId="6" borderId="11" xfId="0" applyFont="1" applyFill="1" applyBorder="1" applyAlignment="1" applyProtection="1">
      <alignment horizontal="left" vertical="center" indent="1"/>
      <protection locked="0"/>
    </xf>
    <xf numFmtId="0" fontId="16" fillId="6" borderId="2" xfId="0" applyFont="1" applyFill="1" applyBorder="1" applyAlignment="1" applyProtection="1">
      <alignment horizontal="left" vertical="center" indent="1"/>
      <protection locked="0"/>
    </xf>
    <xf numFmtId="0" fontId="16" fillId="6" borderId="12" xfId="0" applyFont="1" applyFill="1" applyBorder="1" applyAlignment="1" applyProtection="1">
      <alignment horizontal="left" vertical="center" indent="1"/>
      <protection locked="0"/>
    </xf>
    <xf numFmtId="0" fontId="6" fillId="3" borderId="37" xfId="0" applyFont="1" applyFill="1" applyBorder="1" applyAlignment="1" applyProtection="1">
      <alignment horizontal="left" vertical="center" indent="1"/>
      <protection hidden="1"/>
    </xf>
    <xf numFmtId="0" fontId="6" fillId="3" borderId="57" xfId="0" applyFont="1" applyFill="1" applyBorder="1" applyAlignment="1" applyProtection="1">
      <alignment horizontal="left" vertical="center" indent="1"/>
      <protection hidden="1"/>
    </xf>
    <xf numFmtId="0" fontId="16" fillId="7" borderId="1" xfId="0" applyFont="1" applyFill="1" applyBorder="1" applyAlignment="1" applyProtection="1">
      <alignment horizontal="left" vertical="center" indent="1"/>
      <protection hidden="1"/>
    </xf>
    <xf numFmtId="0" fontId="16" fillId="7" borderId="19" xfId="0" applyFont="1" applyFill="1" applyBorder="1" applyAlignment="1" applyProtection="1">
      <alignment horizontal="left" vertical="center" indent="1"/>
      <protection hidden="1"/>
    </xf>
    <xf numFmtId="0" fontId="16" fillId="7" borderId="41" xfId="0" applyFont="1" applyFill="1" applyBorder="1" applyAlignment="1" applyProtection="1">
      <alignment horizontal="left" vertical="center" indent="1"/>
      <protection hidden="1"/>
    </xf>
    <xf numFmtId="0" fontId="16" fillId="7" borderId="35" xfId="0" applyFont="1" applyFill="1" applyBorder="1" applyAlignment="1" applyProtection="1">
      <alignment horizontal="left" vertical="center" indent="1"/>
      <protection hidden="1"/>
    </xf>
    <xf numFmtId="0" fontId="26" fillId="13" borderId="91" xfId="2" applyFont="1" applyFill="1" applyBorder="1" applyAlignment="1" applyProtection="1">
      <alignment horizontal="center" vertical="center" textRotation="90"/>
      <protection hidden="1"/>
    </xf>
    <xf numFmtId="0" fontId="26" fillId="13" borderId="92" xfId="2" applyFont="1" applyFill="1" applyBorder="1" applyAlignment="1" applyProtection="1">
      <alignment horizontal="center" vertical="center" textRotation="90"/>
      <protection hidden="1"/>
    </xf>
    <xf numFmtId="0" fontId="26" fillId="13" borderId="93" xfId="2" applyFont="1" applyFill="1" applyBorder="1" applyAlignment="1" applyProtection="1">
      <alignment horizontal="center" vertical="center" textRotation="90"/>
      <protection hidden="1"/>
    </xf>
    <xf numFmtId="0" fontId="25" fillId="13" borderId="39" xfId="2" applyFont="1" applyFill="1" applyBorder="1" applyAlignment="1" applyProtection="1">
      <alignment horizontal="left" vertical="center" indent="1"/>
      <protection hidden="1"/>
    </xf>
    <xf numFmtId="0" fontId="25" fillId="13" borderId="21" xfId="2" applyFont="1" applyFill="1" applyBorder="1" applyAlignment="1" applyProtection="1">
      <alignment horizontal="left" vertical="center" indent="1"/>
      <protection hidden="1"/>
    </xf>
    <xf numFmtId="0" fontId="4" fillId="12" borderId="39" xfId="0" applyFont="1" applyFill="1" applyBorder="1" applyAlignment="1" applyProtection="1">
      <alignment horizontal="left" vertical="center" indent="1"/>
      <protection hidden="1"/>
    </xf>
    <xf numFmtId="0" fontId="4" fillId="12" borderId="23" xfId="0" applyFont="1" applyFill="1" applyBorder="1" applyAlignment="1" applyProtection="1">
      <alignment horizontal="left" vertical="center" indent="1"/>
      <protection hidden="1"/>
    </xf>
    <xf numFmtId="0" fontId="16" fillId="7" borderId="1" xfId="0" applyFont="1" applyFill="1" applyBorder="1" applyAlignment="1" applyProtection="1">
      <alignment horizontal="left" vertical="center" indent="1"/>
      <protection locked="0"/>
    </xf>
    <xf numFmtId="0" fontId="16" fillId="7" borderId="11" xfId="0" applyFont="1" applyFill="1" applyBorder="1" applyAlignment="1" applyProtection="1">
      <alignment horizontal="left" vertical="center" indent="1"/>
      <protection locked="0"/>
    </xf>
    <xf numFmtId="0" fontId="16" fillId="7" borderId="2" xfId="0" applyFont="1" applyFill="1" applyBorder="1" applyAlignment="1" applyProtection="1">
      <alignment horizontal="left" vertical="center" indent="1"/>
      <protection locked="0"/>
    </xf>
    <xf numFmtId="0" fontId="16" fillId="7" borderId="12" xfId="0" applyFont="1" applyFill="1" applyBorder="1" applyAlignment="1" applyProtection="1">
      <alignment horizontal="left" vertical="center" indent="1"/>
      <protection locked="0"/>
    </xf>
    <xf numFmtId="0" fontId="19" fillId="11" borderId="38" xfId="1" applyFont="1" applyFill="1" applyBorder="1" applyAlignment="1" applyProtection="1">
      <alignment horizontal="left" vertical="center" indent="1"/>
      <protection hidden="1"/>
    </xf>
    <xf numFmtId="0" fontId="19" fillId="11" borderId="33" xfId="1" applyFont="1" applyFill="1" applyBorder="1" applyAlignment="1" applyProtection="1">
      <alignment horizontal="left" vertical="center" indent="1"/>
      <protection hidden="1"/>
    </xf>
    <xf numFmtId="0" fontId="20" fillId="11" borderId="91" xfId="1" applyFont="1" applyFill="1" applyBorder="1" applyAlignment="1" applyProtection="1">
      <alignment horizontal="center" vertical="center" textRotation="90"/>
      <protection hidden="1"/>
    </xf>
    <xf numFmtId="0" fontId="20" fillId="11" borderId="92" xfId="1" applyFont="1" applyFill="1" applyBorder="1" applyAlignment="1" applyProtection="1">
      <alignment horizontal="center" vertical="center" textRotation="90"/>
      <protection hidden="1"/>
    </xf>
    <xf numFmtId="0" fontId="20" fillId="11" borderId="93" xfId="1" applyFont="1" applyFill="1" applyBorder="1" applyAlignment="1" applyProtection="1">
      <alignment horizontal="center" vertical="center" textRotation="90"/>
      <protection hidden="1"/>
    </xf>
    <xf numFmtId="0" fontId="2" fillId="5" borderId="43" xfId="0" applyFont="1" applyFill="1" applyBorder="1" applyAlignment="1" applyProtection="1">
      <alignment horizontal="left" vertical="center" indent="1"/>
      <protection hidden="1"/>
    </xf>
    <xf numFmtId="0" fontId="2" fillId="5" borderId="36" xfId="0" applyFont="1" applyFill="1" applyBorder="1" applyAlignment="1" applyProtection="1">
      <alignment horizontal="left" vertical="center" indent="1"/>
      <protection hidden="1"/>
    </xf>
    <xf numFmtId="0" fontId="2" fillId="5" borderId="5" xfId="0" applyFont="1" applyFill="1" applyBorder="1" applyAlignment="1" applyProtection="1">
      <alignment horizontal="left" vertical="center" indent="1"/>
      <protection hidden="1"/>
    </xf>
    <xf numFmtId="0" fontId="2" fillId="5" borderId="22" xfId="0" applyFont="1" applyFill="1" applyBorder="1" applyAlignment="1" applyProtection="1">
      <alignment horizontal="left" vertical="center" indent="1"/>
      <protection hidden="1"/>
    </xf>
    <xf numFmtId="0" fontId="21" fillId="12" borderId="39" xfId="0" applyFont="1" applyFill="1" applyBorder="1" applyAlignment="1" applyProtection="1">
      <alignment horizontal="left" vertical="center" indent="1"/>
      <protection hidden="1"/>
    </xf>
    <xf numFmtId="0" fontId="21" fillId="12" borderId="23" xfId="0" applyFont="1" applyFill="1" applyBorder="1" applyAlignment="1" applyProtection="1">
      <alignment horizontal="left" vertical="center" indent="1"/>
      <protection hidden="1"/>
    </xf>
    <xf numFmtId="0" fontId="16" fillId="6" borderId="1" xfId="0" applyFont="1" applyFill="1" applyBorder="1" applyAlignment="1" applyProtection="1">
      <alignment horizontal="left" vertical="center" indent="1"/>
      <protection hidden="1"/>
    </xf>
    <xf numFmtId="0" fontId="16" fillId="6" borderId="11" xfId="0" applyFont="1" applyFill="1" applyBorder="1" applyAlignment="1" applyProtection="1">
      <alignment horizontal="left" vertical="center" indent="1"/>
      <protection hidden="1"/>
    </xf>
    <xf numFmtId="0" fontId="16" fillId="6" borderId="4" xfId="0" applyFont="1" applyFill="1" applyBorder="1" applyAlignment="1" applyProtection="1">
      <alignment horizontal="left" vertical="center" indent="1"/>
      <protection hidden="1"/>
    </xf>
    <xf numFmtId="0" fontId="16" fillId="6" borderId="25" xfId="0" applyFont="1" applyFill="1" applyBorder="1" applyAlignment="1" applyProtection="1">
      <alignment horizontal="left" vertical="center" indent="1"/>
      <protection hidden="1"/>
    </xf>
    <xf numFmtId="0" fontId="23" fillId="12" borderId="157" xfId="0" applyFont="1" applyFill="1" applyBorder="1" applyAlignment="1" applyProtection="1">
      <alignment horizontal="left" vertical="center" wrapText="1"/>
      <protection hidden="1"/>
    </xf>
    <xf numFmtId="0" fontId="23" fillId="12" borderId="157" xfId="0" applyFont="1" applyFill="1" applyBorder="1" applyAlignment="1" applyProtection="1">
      <alignment horizontal="left" vertical="top" wrapText="1"/>
      <protection hidden="1"/>
    </xf>
    <xf numFmtId="0" fontId="21" fillId="12" borderId="157" xfId="0" applyFont="1" applyFill="1" applyBorder="1" applyAlignment="1" applyProtection="1">
      <alignment horizontal="left" vertical="top" wrapText="1"/>
      <protection hidden="1"/>
    </xf>
    <xf numFmtId="0" fontId="21" fillId="12" borderId="158" xfId="0" applyFont="1" applyFill="1" applyBorder="1" applyAlignment="1" applyProtection="1">
      <alignment horizontal="left" vertical="top" wrapText="1"/>
      <protection hidden="1"/>
    </xf>
    <xf numFmtId="0" fontId="40" fillId="0" borderId="0" xfId="3" applyFont="1" applyAlignment="1" applyProtection="1">
      <alignment horizontal="left" vertical="center" indent="1"/>
      <protection hidden="1"/>
    </xf>
    <xf numFmtId="0" fontId="42" fillId="0" borderId="0" xfId="0" applyFont="1" applyFill="1" applyBorder="1" applyAlignment="1" applyProtection="1">
      <alignment horizontal="center" vertical="center"/>
      <protection hidden="1"/>
    </xf>
    <xf numFmtId="0" fontId="6" fillId="3" borderId="104" xfId="0" applyFont="1" applyFill="1" applyBorder="1" applyAlignment="1" applyProtection="1">
      <alignment horizontal="left" vertical="center" indent="1"/>
      <protection hidden="1"/>
    </xf>
    <xf numFmtId="0" fontId="6" fillId="3" borderId="110" xfId="0" applyFont="1" applyFill="1" applyBorder="1" applyAlignment="1" applyProtection="1">
      <alignment horizontal="left" vertical="center" indent="1"/>
      <protection hidden="1"/>
    </xf>
    <xf numFmtId="0" fontId="16" fillId="14" borderId="61" xfId="0" applyFont="1" applyFill="1" applyBorder="1" applyAlignment="1" applyProtection="1">
      <alignment horizontal="center" vertical="center" wrapText="1"/>
      <protection hidden="1"/>
    </xf>
    <xf numFmtId="0" fontId="17" fillId="14" borderId="71" xfId="0" applyFont="1" applyFill="1" applyBorder="1" applyAlignment="1" applyProtection="1">
      <alignment horizontal="center" vertical="center" wrapText="1"/>
      <protection hidden="1"/>
    </xf>
    <xf numFmtId="0" fontId="16" fillId="14" borderId="101" xfId="0" applyFont="1" applyFill="1" applyBorder="1" applyAlignment="1" applyProtection="1">
      <alignment horizontal="center" vertical="center" wrapText="1"/>
      <protection hidden="1"/>
    </xf>
    <xf numFmtId="0" fontId="2" fillId="5" borderId="29" xfId="0" applyFont="1" applyFill="1" applyBorder="1" applyAlignment="1" applyProtection="1">
      <alignment horizontal="left" vertical="center" indent="1"/>
      <protection hidden="1"/>
    </xf>
    <xf numFmtId="0" fontId="37" fillId="0" borderId="22" xfId="0" applyFont="1" applyFill="1" applyBorder="1" applyAlignment="1" applyProtection="1">
      <alignment vertical="center"/>
      <protection hidden="1"/>
    </xf>
    <xf numFmtId="0" fontId="0" fillId="0" borderId="22" xfId="0" applyBorder="1" applyAlignment="1" applyProtection="1">
      <protection hidden="1"/>
    </xf>
    <xf numFmtId="0" fontId="5" fillId="3" borderId="97" xfId="0" applyFont="1" applyFill="1" applyBorder="1" applyAlignment="1" applyProtection="1">
      <alignment horizontal="center" vertical="center" wrapText="1"/>
      <protection hidden="1"/>
    </xf>
    <xf numFmtId="167" fontId="0" fillId="0" borderId="44" xfId="0" applyNumberFormat="1" applyBorder="1" applyAlignment="1" applyProtection="1">
      <alignment horizontal="center" vertical="center" wrapText="1"/>
      <protection hidden="1"/>
    </xf>
    <xf numFmtId="0" fontId="5" fillId="3" borderId="97" xfId="0" applyFont="1" applyFill="1" applyBorder="1" applyAlignment="1" applyProtection="1">
      <alignment horizontal="center" vertical="center" wrapText="1"/>
      <protection locked="0"/>
    </xf>
    <xf numFmtId="0" fontId="0" fillId="0" borderId="53" xfId="0" applyBorder="1" applyAlignment="1" applyProtection="1">
      <alignment horizontal="center" vertical="center" wrapText="1"/>
      <protection locked="0"/>
    </xf>
    <xf numFmtId="167" fontId="0" fillId="0" borderId="44" xfId="0" applyNumberFormat="1" applyBorder="1" applyAlignment="1" applyProtection="1">
      <alignment horizontal="center" vertical="center" wrapText="1"/>
      <protection locked="0"/>
    </xf>
    <xf numFmtId="0" fontId="16" fillId="6" borderId="94" xfId="0" applyFont="1" applyFill="1" applyBorder="1" applyAlignment="1" applyProtection="1">
      <alignment horizontal="left" vertical="center" indent="1"/>
      <protection hidden="1"/>
    </xf>
    <xf numFmtId="0" fontId="16" fillId="6" borderId="95" xfId="0" applyFont="1" applyFill="1" applyBorder="1" applyAlignment="1" applyProtection="1">
      <alignment horizontal="left" vertical="center" indent="1"/>
      <protection hidden="1"/>
    </xf>
    <xf numFmtId="0" fontId="16" fillId="6" borderId="2" xfId="0" applyFont="1" applyFill="1" applyBorder="1" applyAlignment="1" applyProtection="1">
      <alignment horizontal="left" vertical="center" indent="1"/>
      <protection hidden="1"/>
    </xf>
    <xf numFmtId="0" fontId="16" fillId="6" borderId="12" xfId="0" applyFont="1" applyFill="1" applyBorder="1" applyAlignment="1" applyProtection="1">
      <alignment horizontal="left" vertical="center" indent="1"/>
      <protection hidden="1"/>
    </xf>
    <xf numFmtId="0" fontId="16" fillId="7" borderId="94" xfId="0" applyFont="1" applyFill="1" applyBorder="1" applyAlignment="1" applyProtection="1">
      <alignment horizontal="left" vertical="center" indent="1"/>
      <protection hidden="1"/>
    </xf>
    <xf numFmtId="0" fontId="16" fillId="7" borderId="89" xfId="0" applyFont="1" applyFill="1" applyBorder="1" applyAlignment="1" applyProtection="1">
      <alignment horizontal="left" vertical="center" indent="1"/>
      <protection hidden="1"/>
    </xf>
    <xf numFmtId="0" fontId="37" fillId="0" borderId="0" xfId="0" applyFont="1" applyFill="1" applyBorder="1" applyAlignment="1" applyProtection="1">
      <alignment horizontal="center" vertical="center"/>
      <protection hidden="1"/>
    </xf>
    <xf numFmtId="0" fontId="42" fillId="0" borderId="0" xfId="0" applyFont="1" applyFill="1" applyBorder="1" applyAlignment="1" applyProtection="1">
      <alignment vertical="center"/>
      <protection hidden="1"/>
    </xf>
    <xf numFmtId="0" fontId="45" fillId="0" borderId="0" xfId="0" applyFont="1" applyBorder="1" applyAlignment="1" applyProtection="1">
      <alignment vertical="center"/>
      <protection hidden="1"/>
    </xf>
    <xf numFmtId="0" fontId="2" fillId="5" borderId="86" xfId="0" applyFont="1" applyFill="1" applyBorder="1" applyAlignment="1" applyProtection="1">
      <alignment horizontal="left" vertical="center" indent="1"/>
      <protection hidden="1"/>
    </xf>
    <xf numFmtId="0" fontId="2" fillId="5" borderId="85" xfId="0" applyFont="1" applyFill="1" applyBorder="1" applyAlignment="1" applyProtection="1">
      <alignment horizontal="left" vertical="center" indent="1"/>
      <protection hidden="1"/>
    </xf>
    <xf numFmtId="0" fontId="16" fillId="6" borderId="70" xfId="0" applyFont="1" applyFill="1" applyBorder="1" applyAlignment="1" applyProtection="1">
      <alignment horizontal="left" vertical="center" indent="1"/>
      <protection hidden="1"/>
    </xf>
    <xf numFmtId="0" fontId="16" fillId="7" borderId="105" xfId="0" applyFont="1" applyFill="1" applyBorder="1" applyAlignment="1" applyProtection="1">
      <alignment horizontal="left" vertical="center" indent="1"/>
      <protection hidden="1"/>
    </xf>
    <xf numFmtId="0" fontId="16" fillId="7" borderId="138" xfId="0" applyFont="1" applyFill="1" applyBorder="1" applyAlignment="1" applyProtection="1">
      <alignment horizontal="left" vertical="center" indent="1"/>
      <protection hidden="1"/>
    </xf>
    <xf numFmtId="0" fontId="16" fillId="7" borderId="2" xfId="0" applyFont="1" applyFill="1" applyBorder="1" applyAlignment="1" applyProtection="1">
      <alignment horizontal="left" vertical="center" indent="1"/>
      <protection hidden="1"/>
    </xf>
    <xf numFmtId="0" fontId="16" fillId="7" borderId="139" xfId="0" applyFont="1" applyFill="1" applyBorder="1" applyAlignment="1" applyProtection="1">
      <alignment horizontal="left" vertical="center" indent="1"/>
      <protection hidden="1"/>
    </xf>
    <xf numFmtId="0" fontId="16" fillId="14" borderId="73" xfId="0" applyFont="1" applyFill="1" applyBorder="1" applyAlignment="1" applyProtection="1">
      <alignment horizontal="center" vertical="center" wrapText="1"/>
      <protection hidden="1"/>
    </xf>
    <xf numFmtId="0" fontId="16" fillId="14" borderId="53" xfId="0" applyFont="1" applyFill="1" applyBorder="1" applyAlignment="1" applyProtection="1">
      <alignment horizontal="center" vertical="center" wrapText="1"/>
      <protection hidden="1"/>
    </xf>
    <xf numFmtId="0" fontId="16" fillId="14" borderId="62" xfId="0" applyFont="1" applyFill="1" applyBorder="1" applyAlignment="1" applyProtection="1">
      <alignment horizontal="center" vertical="center" wrapText="1"/>
      <protection hidden="1"/>
    </xf>
    <xf numFmtId="0" fontId="16" fillId="14" borderId="77" xfId="0" applyFont="1" applyFill="1" applyBorder="1" applyAlignment="1" applyProtection="1">
      <alignment horizontal="center" vertical="center" wrapText="1"/>
      <protection hidden="1"/>
    </xf>
    <xf numFmtId="0" fontId="0" fillId="0" borderId="64" xfId="0" applyBorder="1" applyAlignment="1" applyProtection="1">
      <alignment horizontal="center" vertical="center" wrapText="1"/>
      <protection hidden="1"/>
    </xf>
    <xf numFmtId="0" fontId="5" fillId="3" borderId="80" xfId="0" applyFont="1" applyFill="1" applyBorder="1" applyAlignment="1" applyProtection="1">
      <alignment horizontal="center" vertical="center" wrapText="1"/>
      <protection hidden="1"/>
    </xf>
    <xf numFmtId="0" fontId="5" fillId="3" borderId="53" xfId="0" applyFont="1" applyFill="1" applyBorder="1" applyAlignment="1" applyProtection="1">
      <alignment horizontal="center" vertical="center" wrapText="1"/>
      <protection hidden="1"/>
    </xf>
    <xf numFmtId="0" fontId="5" fillId="3" borderId="44" xfId="0" applyFont="1" applyFill="1" applyBorder="1" applyAlignment="1" applyProtection="1">
      <alignment horizontal="center" vertical="center" wrapText="1"/>
      <protection hidden="1"/>
    </xf>
    <xf numFmtId="0" fontId="5" fillId="3" borderId="73" xfId="0" applyFont="1" applyFill="1" applyBorder="1" applyAlignment="1" applyProtection="1">
      <alignment horizontal="center" vertical="center" wrapText="1"/>
      <protection hidden="1"/>
    </xf>
    <xf numFmtId="0" fontId="0" fillId="0" borderId="53" xfId="0" applyBorder="1" applyAlignment="1" applyProtection="1">
      <alignment horizontal="center" vertical="top" wrapText="1"/>
      <protection hidden="1"/>
    </xf>
    <xf numFmtId="0" fontId="2" fillId="5" borderId="84" xfId="0" applyFont="1" applyFill="1" applyBorder="1" applyAlignment="1" applyProtection="1">
      <alignment horizontal="left" vertical="center" indent="1"/>
      <protection hidden="1"/>
    </xf>
    <xf numFmtId="0" fontId="4" fillId="12" borderId="39" xfId="0" applyFont="1" applyFill="1" applyBorder="1" applyAlignment="1" applyProtection="1">
      <alignment horizontal="left" vertical="center" indent="1"/>
      <protection locked="0"/>
    </xf>
    <xf numFmtId="0" fontId="4" fillId="12" borderId="23" xfId="0" applyFont="1" applyFill="1" applyBorder="1" applyAlignment="1" applyProtection="1">
      <alignment horizontal="left" vertical="center" indent="1"/>
      <protection locked="0"/>
    </xf>
    <xf numFmtId="0" fontId="42" fillId="0" borderId="0" xfId="0" applyFont="1" applyFill="1" applyBorder="1" applyAlignment="1" applyProtection="1">
      <alignment vertical="center"/>
      <protection locked="0"/>
    </xf>
    <xf numFmtId="0" fontId="45" fillId="0" borderId="0" xfId="0" applyFont="1" applyBorder="1" applyAlignment="1" applyProtection="1">
      <alignment vertical="center"/>
      <protection locked="0"/>
    </xf>
    <xf numFmtId="0" fontId="5" fillId="3" borderId="52" xfId="0" applyFont="1" applyFill="1" applyBorder="1" applyAlignment="1" applyProtection="1">
      <alignment horizontal="center" vertical="center" wrapText="1"/>
      <protection locked="0"/>
    </xf>
    <xf numFmtId="0" fontId="0" fillId="0" borderId="44" xfId="0" applyBorder="1" applyAlignment="1" applyProtection="1">
      <alignment horizontal="center" vertical="center" wrapText="1"/>
      <protection locked="0"/>
    </xf>
    <xf numFmtId="0" fontId="2" fillId="14" borderId="117" xfId="0" applyFont="1" applyFill="1" applyBorder="1" applyAlignment="1" applyProtection="1">
      <alignment horizontal="center" wrapText="1"/>
      <protection hidden="1"/>
    </xf>
    <xf numFmtId="0" fontId="2" fillId="14" borderId="125" xfId="0" applyFont="1" applyFill="1" applyBorder="1" applyAlignment="1" applyProtection="1">
      <alignment horizontal="center" wrapText="1"/>
      <protection hidden="1"/>
    </xf>
    <xf numFmtId="0" fontId="2" fillId="14" borderId="129" xfId="0" applyFont="1" applyFill="1" applyBorder="1" applyAlignment="1" applyProtection="1">
      <alignment horizontal="center" wrapText="1"/>
      <protection hidden="1"/>
    </xf>
    <xf numFmtId="0" fontId="2" fillId="14" borderId="70" xfId="0" applyFont="1" applyFill="1" applyBorder="1" applyAlignment="1" applyProtection="1">
      <alignment horizontal="center" wrapText="1"/>
      <protection hidden="1"/>
    </xf>
    <xf numFmtId="0" fontId="2" fillId="14" borderId="0" xfId="0" applyFont="1" applyFill="1" applyBorder="1" applyAlignment="1" applyProtection="1">
      <alignment horizontal="center" wrapText="1"/>
      <protection hidden="1"/>
    </xf>
    <xf numFmtId="0" fontId="2" fillId="14" borderId="25" xfId="0" applyFont="1" applyFill="1" applyBorder="1" applyAlignment="1" applyProtection="1">
      <alignment horizontal="center" wrapText="1"/>
      <protection hidden="1"/>
    </xf>
    <xf numFmtId="0" fontId="16" fillId="7" borderId="70" xfId="0" applyFont="1" applyFill="1" applyBorder="1" applyAlignment="1" applyProtection="1">
      <alignment horizontal="center" vertical="top"/>
      <protection hidden="1"/>
    </xf>
    <xf numFmtId="0" fontId="16" fillId="7" borderId="0" xfId="0" applyFont="1" applyFill="1" applyBorder="1" applyAlignment="1" applyProtection="1">
      <alignment horizontal="center" vertical="top"/>
      <protection hidden="1"/>
    </xf>
    <xf numFmtId="0" fontId="16" fillId="7" borderId="25" xfId="0" applyFont="1" applyFill="1" applyBorder="1" applyAlignment="1" applyProtection="1">
      <alignment horizontal="center" vertical="top"/>
      <protection hidden="1"/>
    </xf>
    <xf numFmtId="0" fontId="23" fillId="0" borderId="130" xfId="0" applyFont="1" applyFill="1" applyBorder="1" applyAlignment="1" applyProtection="1">
      <alignment horizontal="left" vertical="center" indent="1"/>
      <protection hidden="1"/>
    </xf>
    <xf numFmtId="0" fontId="0" fillId="0" borderId="131" xfId="0" applyBorder="1" applyAlignment="1" applyProtection="1">
      <alignment horizontal="left" vertical="center" indent="1"/>
      <protection hidden="1"/>
    </xf>
    <xf numFmtId="0" fontId="23" fillId="0" borderId="119" xfId="0" applyFont="1" applyFill="1" applyBorder="1" applyAlignment="1" applyProtection="1">
      <alignment horizontal="left" vertical="center" indent="1"/>
      <protection hidden="1"/>
    </xf>
    <xf numFmtId="0" fontId="0" fillId="0" borderId="132" xfId="0" applyBorder="1" applyAlignment="1" applyProtection="1">
      <alignment horizontal="left" vertical="center" indent="1"/>
      <protection hidden="1"/>
    </xf>
    <xf numFmtId="0" fontId="25" fillId="13" borderId="118" xfId="2" applyFont="1" applyFill="1" applyBorder="1" applyAlignment="1" applyProtection="1">
      <alignment horizontal="left" vertical="center" indent="1"/>
      <protection hidden="1"/>
    </xf>
    <xf numFmtId="0" fontId="0" fillId="0" borderId="151" xfId="0" applyBorder="1" applyAlignment="1" applyProtection="1">
      <alignment horizontal="left" vertical="center" indent="1"/>
      <protection hidden="1"/>
    </xf>
    <xf numFmtId="0" fontId="16" fillId="5" borderId="86" xfId="0" applyFont="1" applyFill="1" applyBorder="1" applyAlignment="1" applyProtection="1">
      <alignment horizontal="left" vertical="center" indent="1"/>
      <protection hidden="1"/>
    </xf>
    <xf numFmtId="0" fontId="16" fillId="5" borderId="85" xfId="0" applyFont="1" applyFill="1" applyBorder="1" applyAlignment="1" applyProtection="1">
      <alignment horizontal="left" vertical="center" indent="1"/>
      <protection hidden="1"/>
    </xf>
    <xf numFmtId="0" fontId="23" fillId="0" borderId="133" xfId="0" applyFont="1" applyFill="1" applyBorder="1" applyAlignment="1" applyProtection="1">
      <alignment horizontal="left" vertical="center" indent="1"/>
      <protection hidden="1"/>
    </xf>
    <xf numFmtId="0" fontId="0" fillId="0" borderId="134" xfId="0" applyBorder="1" applyAlignment="1" applyProtection="1">
      <alignment horizontal="left" vertical="center" indent="1"/>
      <protection hidden="1"/>
    </xf>
    <xf numFmtId="0" fontId="19" fillId="11" borderId="115" xfId="1" applyFont="1" applyFill="1" applyBorder="1" applyAlignment="1" applyProtection="1">
      <alignment horizontal="left" vertical="center" indent="1"/>
      <protection hidden="1"/>
    </xf>
    <xf numFmtId="0" fontId="0" fillId="0" borderId="135" xfId="0" applyBorder="1" applyAlignment="1" applyProtection="1">
      <alignment horizontal="left" vertical="center" indent="1"/>
      <protection hidden="1"/>
    </xf>
    <xf numFmtId="0" fontId="23" fillId="0" borderId="136" xfId="0" applyFont="1" applyFill="1" applyBorder="1" applyAlignment="1" applyProtection="1">
      <alignment horizontal="left" vertical="center" indent="1"/>
      <protection hidden="1"/>
    </xf>
    <xf numFmtId="0" fontId="0" fillId="0" borderId="137" xfId="0" applyBorder="1" applyAlignment="1" applyProtection="1">
      <alignment horizontal="left" vertical="center" indent="1"/>
      <protection hidden="1"/>
    </xf>
    <xf numFmtId="0" fontId="16" fillId="7" borderId="180" xfId="0" applyFont="1" applyFill="1" applyBorder="1" applyAlignment="1" applyProtection="1">
      <alignment horizontal="center" vertical="center"/>
      <protection hidden="1"/>
    </xf>
    <xf numFmtId="0" fontId="16" fillId="7" borderId="181" xfId="0" applyFont="1" applyFill="1" applyBorder="1" applyAlignment="1" applyProtection="1">
      <alignment horizontal="center" vertical="center"/>
      <protection hidden="1"/>
    </xf>
    <xf numFmtId="168" fontId="16" fillId="10" borderId="181" xfId="0" applyNumberFormat="1" applyFont="1" applyFill="1" applyBorder="1" applyAlignment="1" applyProtection="1">
      <alignment horizontal="center" vertical="center"/>
      <protection hidden="1"/>
    </xf>
    <xf numFmtId="168" fontId="16" fillId="10" borderId="182" xfId="0" applyNumberFormat="1" applyFont="1" applyFill="1" applyBorder="1" applyAlignment="1" applyProtection="1">
      <alignment horizontal="center" vertical="center"/>
      <protection hidden="1"/>
    </xf>
    <xf numFmtId="0" fontId="38" fillId="14" borderId="152" xfId="0" applyFont="1" applyFill="1" applyBorder="1" applyAlignment="1" applyProtection="1">
      <alignment horizontal="center" vertical="center"/>
      <protection hidden="1"/>
    </xf>
    <xf numFmtId="0" fontId="38" fillId="14" borderId="153" xfId="0" applyFont="1" applyFill="1" applyBorder="1" applyAlignment="1" applyProtection="1">
      <alignment horizontal="center" vertical="center"/>
      <protection hidden="1"/>
    </xf>
  </cellXfs>
  <cellStyles count="4">
    <cellStyle name="Accent1" xfId="1" builtinId="29"/>
    <cellStyle name="Accent2" xfId="2" builtinId="33"/>
    <cellStyle name="Lien hypertexte" xfId="3" builtinId="8"/>
    <cellStyle name="Normal" xfId="0" builtinId="0"/>
  </cellStyles>
  <dxfs count="69">
    <dxf>
      <font>
        <color rgb="FFFFFFCC"/>
      </font>
    </dxf>
    <dxf>
      <font>
        <b/>
        <i val="0"/>
        <condense val="0"/>
        <extend val="0"/>
        <color indexed="10"/>
      </font>
      <fill>
        <patternFill>
          <bgColor indexed="42"/>
        </patternFill>
      </fill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b/>
        <i val="0"/>
        <condense val="0"/>
        <extend val="0"/>
        <color indexed="10"/>
      </font>
      <fill>
        <patternFill>
          <bgColor indexed="42"/>
        </patternFill>
      </fill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b/>
        <i val="0"/>
        <condense val="0"/>
        <extend val="0"/>
        <color indexed="10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>
          <bgColor indexed="42"/>
        </patternFill>
      </fill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b/>
        <i val="0"/>
        <condense val="0"/>
        <extend val="0"/>
        <color indexed="10"/>
      </font>
      <fill>
        <patternFill>
          <bgColor indexed="42"/>
        </patternFill>
      </fill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b/>
        <i val="0"/>
        <condense val="0"/>
        <extend val="0"/>
        <color indexed="10"/>
      </font>
      <fill>
        <patternFill>
          <bgColor indexed="42"/>
        </patternFill>
      </fill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b/>
        <i val="0"/>
        <condense val="0"/>
        <extend val="0"/>
        <color indexed="10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>
          <bgColor indexed="42"/>
        </patternFill>
      </fill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b/>
        <i val="0"/>
        <condense val="0"/>
        <extend val="0"/>
        <color indexed="10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>
          <bgColor indexed="42"/>
        </patternFill>
      </fill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b/>
        <i val="0"/>
        <condense val="0"/>
        <extend val="0"/>
        <color indexed="10"/>
      </font>
      <fill>
        <patternFill>
          <bgColor indexed="42"/>
        </patternFill>
      </fill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b/>
        <i val="0"/>
        <condense val="0"/>
        <extend val="0"/>
        <color indexed="10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>
          <bgColor indexed="42"/>
        </patternFill>
      </fill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b/>
        <i val="0"/>
        <condense val="0"/>
        <extend val="0"/>
        <color indexed="10"/>
      </font>
      <fill>
        <patternFill>
          <bgColor indexed="42"/>
        </patternFill>
      </fill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b/>
        <i val="0"/>
        <condense val="0"/>
        <extend val="0"/>
        <color indexed="10"/>
      </font>
      <fill>
        <patternFill>
          <bgColor indexed="42"/>
        </patternFill>
      </fill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b/>
        <i val="0"/>
        <condense val="0"/>
        <extend val="0"/>
        <color indexed="10"/>
      </font>
      <fill>
        <patternFill>
          <bgColor indexed="42"/>
        </patternFill>
      </fill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b/>
        <i val="0"/>
        <condense val="0"/>
        <extend val="0"/>
        <color indexed="10"/>
      </font>
      <fill>
        <patternFill>
          <bgColor indexed="42"/>
        </patternFill>
      </fill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b/>
        <i val="0"/>
        <condense val="0"/>
        <extend val="0"/>
        <color indexed="10"/>
      </font>
      <fill>
        <patternFill>
          <bgColor indexed="42"/>
        </patternFill>
      </fill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b/>
        <i val="0"/>
        <condense val="0"/>
        <extend val="0"/>
        <color indexed="10"/>
      </font>
      <fill>
        <patternFill>
          <bgColor indexed="42"/>
        </patternFill>
      </fill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b/>
        <i val="0"/>
        <condense val="0"/>
        <extend val="0"/>
        <color indexed="10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>
          <bgColor indexed="42"/>
        </patternFill>
      </fill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b/>
        <i val="0"/>
        <condense val="0"/>
        <extend val="0"/>
        <color indexed="10"/>
      </font>
      <fill>
        <patternFill>
          <bgColor indexed="42"/>
        </patternFill>
      </fill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b/>
        <i val="0"/>
        <condense val="0"/>
        <extend val="0"/>
        <color indexed="10"/>
      </font>
      <fill>
        <patternFill>
          <bgColor indexed="42"/>
        </patternFill>
      </fill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b/>
        <i val="0"/>
        <condense val="0"/>
        <extend val="0"/>
        <color indexed="10"/>
      </font>
      <fill>
        <patternFill>
          <bgColor indexed="42"/>
        </patternFill>
      </fill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b/>
        <i val="0"/>
        <condense val="0"/>
        <extend val="0"/>
        <color indexed="10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>
          <bgColor indexed="42"/>
        </patternFill>
      </fill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b/>
        <i val="0"/>
        <condense val="0"/>
        <extend val="0"/>
        <color indexed="10"/>
      </font>
      <fill>
        <patternFill>
          <bgColor indexed="42"/>
        </patternFill>
      </fill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b/>
        <i val="0"/>
        <condense val="0"/>
        <extend val="0"/>
        <color indexed="10"/>
      </font>
      <fill>
        <patternFill>
          <bgColor indexed="42"/>
        </patternFill>
      </fill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b/>
        <i val="0"/>
        <condense val="0"/>
        <extend val="0"/>
        <color indexed="10"/>
      </font>
      <fill>
        <patternFill>
          <bgColor indexed="42"/>
        </patternFill>
      </fill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b/>
        <i val="0"/>
        <condense val="0"/>
        <extend val="0"/>
        <color indexed="10"/>
      </font>
      <fill>
        <patternFill>
          <bgColor indexed="42"/>
        </patternFill>
      </fill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b/>
        <i val="0"/>
        <condense val="0"/>
        <extend val="0"/>
        <color indexed="10"/>
      </font>
      <fill>
        <patternFill>
          <bgColor indexed="42"/>
        </patternFill>
      </fill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b/>
        <i val="0"/>
        <condense val="0"/>
        <extend val="0"/>
        <color indexed="10"/>
      </font>
      <fill>
        <patternFill>
          <bgColor indexed="42"/>
        </patternFill>
      </fill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b/>
        <i val="0"/>
        <condense val="0"/>
        <extend val="0"/>
        <color indexed="10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>
          <bgColor indexed="42"/>
        </patternFill>
      </fill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b/>
        <i val="0"/>
        <condense val="0"/>
        <extend val="0"/>
        <color indexed="10"/>
      </font>
      <fill>
        <patternFill>
          <bgColor indexed="42"/>
        </patternFill>
      </fill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b/>
        <i val="0"/>
        <condense val="0"/>
        <extend val="0"/>
        <color indexed="10"/>
      </font>
      <fill>
        <patternFill>
          <bgColor indexed="42"/>
        </patternFill>
      </fill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b/>
        <i val="0"/>
        <condense val="0"/>
        <extend val="0"/>
        <color indexed="10"/>
      </font>
      <fill>
        <patternFill>
          <bgColor indexed="42"/>
        </patternFill>
      </fill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b/>
        <i val="0"/>
        <condense val="0"/>
        <extend val="0"/>
        <color indexed="10"/>
      </font>
      <fill>
        <patternFill>
          <bgColor indexed="42"/>
        </patternFill>
      </fill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b/>
        <i val="0"/>
        <condense val="0"/>
        <extend val="0"/>
        <color indexed="10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>
          <bgColor indexed="42"/>
        </patternFill>
      </fill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b/>
        <i val="0"/>
        <condense val="0"/>
        <extend val="0"/>
        <color indexed="10"/>
      </font>
      <fill>
        <patternFill>
          <bgColor indexed="42"/>
        </patternFill>
      </fill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color rgb="FFC0C0C0"/>
      </font>
      <fill>
        <patternFill>
          <bgColor rgb="FFC0C0C0"/>
        </patternFill>
      </fill>
      <border>
        <top/>
        <vertical/>
        <horizontal/>
      </border>
    </dxf>
    <dxf>
      <fill>
        <patternFill>
          <bgColor rgb="FFC0C0C0"/>
        </patternFill>
      </fill>
      <border>
        <left style="thin">
          <color theme="0" tint="-0.499984740745262"/>
        </left>
      </border>
    </dxf>
    <dxf>
      <font>
        <color rgb="FFC0C0C0"/>
      </font>
      <fill>
        <patternFill>
          <bgColor rgb="FFC0C0C0"/>
        </patternFill>
      </fill>
      <border>
        <left style="thin">
          <color theme="0" tint="-0.499984740745262"/>
        </left>
      </border>
    </dxf>
    <dxf>
      <font>
        <color rgb="FFC0C0C0"/>
      </font>
      <fill>
        <patternFill>
          <bgColor rgb="FFC0C0C0"/>
        </patternFill>
      </fill>
      <border>
        <top/>
        <vertical/>
        <horizontal/>
      </border>
    </dxf>
    <dxf>
      <fill>
        <patternFill>
          <bgColor rgb="FFC0C0C0"/>
        </patternFill>
      </fill>
      <border>
        <left style="thin">
          <color theme="0" tint="-0.499984740745262"/>
        </left>
      </border>
    </dxf>
    <dxf>
      <font>
        <color rgb="FFC0C0C0"/>
      </font>
      <fill>
        <patternFill>
          <bgColor rgb="FFC0C0C0"/>
        </patternFill>
      </fill>
      <border>
        <left style="thin">
          <color theme="0" tint="-0.499984740745262"/>
        </left>
      </border>
    </dxf>
    <dxf>
      <font>
        <b/>
        <i val="0"/>
        <condense val="0"/>
        <extend val="0"/>
        <color indexed="10"/>
      </font>
      <fill>
        <patternFill>
          <bgColor indexed="42"/>
        </patternFill>
      </fill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b/>
        <i val="0"/>
        <condense val="0"/>
        <extend val="0"/>
        <color indexed="10"/>
      </font>
      <fill>
        <patternFill>
          <bgColor indexed="42"/>
        </patternFill>
      </fill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b/>
        <i val="0"/>
        <condense val="0"/>
        <extend val="0"/>
        <color indexed="10"/>
      </font>
      <fill>
        <patternFill>
          <bgColor indexed="42"/>
        </patternFill>
      </fill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b/>
        <i val="0"/>
        <condense val="0"/>
        <extend val="0"/>
        <color indexed="10"/>
      </font>
      <fill>
        <patternFill>
          <bgColor indexed="42"/>
        </patternFill>
      </fill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condense val="0"/>
        <extend val="0"/>
        <color indexed="54"/>
      </font>
      <fill>
        <patternFill>
          <bgColor indexed="54"/>
        </patternFill>
      </fill>
    </dxf>
    <dxf>
      <font>
        <b/>
        <i val="0"/>
        <condense val="0"/>
        <extend val="0"/>
        <color indexed="10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>
          <bgColor indexed="42"/>
        </patternFill>
      </fill>
    </dxf>
    <dxf>
      <font>
        <color rgb="FFC0C0C0"/>
      </font>
      <fill>
        <patternFill>
          <bgColor rgb="FFC0C0C0"/>
        </patternFill>
      </fill>
    </dxf>
    <dxf>
      <font>
        <b/>
        <i val="0"/>
        <condense val="0"/>
        <extend val="0"/>
        <color indexed="10"/>
      </font>
      <fill>
        <patternFill>
          <bgColor indexed="42"/>
        </patternFill>
      </fill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color rgb="FFC0C0C0"/>
      </font>
      <fill>
        <patternFill>
          <bgColor rgb="FFC0C0C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  <border>
        <top style="thin">
          <color theme="0"/>
        </top>
        <bottom style="thin">
          <color theme="0"/>
        </bottom>
      </border>
    </dxf>
    <dxf>
      <fill>
        <patternFill>
          <bgColor rgb="FFFF0000"/>
        </patternFill>
      </fill>
    </dxf>
    <dxf>
      <fill>
        <patternFill>
          <bgColor rgb="FFFFFFCC"/>
        </patternFill>
      </fill>
    </dxf>
    <dxf>
      <font>
        <b/>
        <i val="0"/>
        <condense val="0"/>
        <extend val="0"/>
        <color indexed="10"/>
      </font>
      <fill>
        <patternFill>
          <bgColor indexed="42"/>
        </patternFill>
      </fill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b/>
        <i val="0"/>
        <condense val="0"/>
        <extend val="0"/>
        <color indexed="10"/>
      </font>
      <fill>
        <patternFill>
          <bgColor indexed="42"/>
        </patternFill>
      </fill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b/>
        <i val="0"/>
        <condense val="0"/>
        <extend val="0"/>
        <color indexed="10"/>
      </font>
      <fill>
        <patternFill>
          <bgColor indexed="42"/>
        </patternFill>
      </fill>
    </dxf>
  </dxfs>
  <tableStyles count="0" defaultTableStyle="TableStyleMedium9" defaultPivotStyle="PivotStyleLight16"/>
  <colors>
    <mruColors>
      <color rgb="FF0000CC"/>
      <color rgb="FFFFFFCC"/>
      <color rgb="FF666699"/>
      <color rgb="FF3366FF"/>
      <color rgb="FFC0C0C0"/>
      <color rgb="FFEAEAEA"/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s%20documents/TXISTU/SOKOA/TRESORERIE/Fiches%20de%20tr&#233;sorerie/FICH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B"/>
      <sheetName val="Tarification"/>
      <sheetName val="Ticket"/>
      <sheetName val="Placements"/>
      <sheetName val="Récap mvts"/>
      <sheetName val="Récap com"/>
      <sheetName val="Com"/>
      <sheetName val="dec"/>
      <sheetName val="nov"/>
      <sheetName val="oct"/>
      <sheetName val="sept"/>
      <sheetName val="aout"/>
      <sheetName val="juil"/>
      <sheetName val="juin"/>
      <sheetName val="mai"/>
      <sheetName val="avril"/>
      <sheetName val="mars"/>
      <sheetName val="fév"/>
      <sheetName val="jan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">
          <cell r="B1">
            <v>2009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66"/>
  <sheetViews>
    <sheetView showGridLines="0" tabSelected="1" workbookViewId="0">
      <pane xSplit="2" topLeftCell="C1" activePane="topRight" state="frozenSplit"/>
      <selection activeCell="N7" sqref="N7"/>
      <selection pane="topRight" activeCell="A36" sqref="A36:B36"/>
    </sheetView>
  </sheetViews>
  <sheetFormatPr baseColWidth="10" defaultColWidth="11.44140625" defaultRowHeight="11.4" customHeight="1" outlineLevelRow="1" x14ac:dyDescent="0.3"/>
  <cols>
    <col min="1" max="1" width="4.6640625" style="71" customWidth="1"/>
    <col min="2" max="2" width="20.88671875" style="92" customWidth="1"/>
    <col min="3" max="33" width="8.6640625" style="71" customWidth="1"/>
    <col min="34" max="34" width="10.6640625" style="71" customWidth="1"/>
    <col min="35" max="35" width="7.44140625" style="71" customWidth="1"/>
    <col min="36" max="36" width="61.88671875" style="71" customWidth="1"/>
    <col min="37" max="41" width="11.44140625" style="104"/>
    <col min="42" max="16384" width="11.44140625" style="71"/>
  </cols>
  <sheetData>
    <row r="1" spans="1:41" ht="20.100000000000001" customHeight="1" x14ac:dyDescent="0.3">
      <c r="A1" s="225" t="str">
        <f>IF(ISBLANK(banque_1),"banque à renseigner ci-dessous"," ")</f>
        <v>banque à renseigner ci-dessous</v>
      </c>
      <c r="B1" s="226"/>
      <c r="C1" s="283" t="s">
        <v>30</v>
      </c>
      <c r="D1" s="283"/>
      <c r="E1" s="189" t="s">
        <v>42</v>
      </c>
      <c r="F1" s="190"/>
      <c r="G1" s="191" t="str">
        <f>IF(ISBLANK(AN)," &lt;= à renseigner"," ")</f>
        <v xml:space="preserve"> &lt;= à renseigner</v>
      </c>
      <c r="I1" s="192" t="s">
        <v>52</v>
      </c>
      <c r="O1" s="282" t="s">
        <v>53</v>
      </c>
      <c r="P1" s="282"/>
      <c r="Q1" s="282"/>
      <c r="R1" s="282"/>
    </row>
    <row r="2" spans="1:41" ht="3" customHeight="1" x14ac:dyDescent="0.3">
      <c r="A2" s="72"/>
      <c r="B2" s="72"/>
      <c r="C2" s="70"/>
      <c r="D2" s="73"/>
    </row>
    <row r="3" spans="1:41" ht="15" customHeight="1" x14ac:dyDescent="0.3">
      <c r="A3" s="259"/>
      <c r="B3" s="260"/>
      <c r="C3" s="13" t="str">
        <f>IF(ISBLANK(AN)," ",DATE(F1,1,1))</f>
        <v xml:space="preserve"> </v>
      </c>
      <c r="D3" s="13" t="str">
        <f t="shared" ref="D3:AG3" si="0">IF(ISBLANK(AN)," ",C3+1)</f>
        <v xml:space="preserve"> </v>
      </c>
      <c r="E3" s="13" t="str">
        <f t="shared" si="0"/>
        <v xml:space="preserve"> </v>
      </c>
      <c r="F3" s="13" t="str">
        <f t="shared" si="0"/>
        <v xml:space="preserve"> </v>
      </c>
      <c r="G3" s="13" t="str">
        <f t="shared" si="0"/>
        <v xml:space="preserve"> </v>
      </c>
      <c r="H3" s="13" t="str">
        <f t="shared" si="0"/>
        <v xml:space="preserve"> </v>
      </c>
      <c r="I3" s="13" t="str">
        <f t="shared" si="0"/>
        <v xml:space="preserve"> </v>
      </c>
      <c r="J3" s="13" t="str">
        <f t="shared" si="0"/>
        <v xml:space="preserve"> </v>
      </c>
      <c r="K3" s="13" t="str">
        <f t="shared" si="0"/>
        <v xml:space="preserve"> </v>
      </c>
      <c r="L3" s="13" t="str">
        <f t="shared" si="0"/>
        <v xml:space="preserve"> </v>
      </c>
      <c r="M3" s="13" t="str">
        <f t="shared" si="0"/>
        <v xml:space="preserve"> </v>
      </c>
      <c r="N3" s="13" t="str">
        <f t="shared" si="0"/>
        <v xml:space="preserve"> </v>
      </c>
      <c r="O3" s="13" t="str">
        <f t="shared" si="0"/>
        <v xml:space="preserve"> </v>
      </c>
      <c r="P3" s="13" t="str">
        <f t="shared" si="0"/>
        <v xml:space="preserve"> </v>
      </c>
      <c r="Q3" s="13" t="str">
        <f t="shared" si="0"/>
        <v xml:space="preserve"> </v>
      </c>
      <c r="R3" s="13" t="str">
        <f t="shared" si="0"/>
        <v xml:space="preserve"> </v>
      </c>
      <c r="S3" s="13" t="str">
        <f t="shared" si="0"/>
        <v xml:space="preserve"> </v>
      </c>
      <c r="T3" s="13" t="str">
        <f t="shared" si="0"/>
        <v xml:space="preserve"> </v>
      </c>
      <c r="U3" s="13" t="str">
        <f t="shared" si="0"/>
        <v xml:space="preserve"> </v>
      </c>
      <c r="V3" s="13" t="str">
        <f t="shared" si="0"/>
        <v xml:space="preserve"> </v>
      </c>
      <c r="W3" s="13" t="str">
        <f t="shared" si="0"/>
        <v xml:space="preserve"> </v>
      </c>
      <c r="X3" s="13" t="str">
        <f t="shared" si="0"/>
        <v xml:space="preserve"> </v>
      </c>
      <c r="Y3" s="13" t="str">
        <f t="shared" si="0"/>
        <v xml:space="preserve"> </v>
      </c>
      <c r="Z3" s="13" t="str">
        <f t="shared" si="0"/>
        <v xml:space="preserve"> </v>
      </c>
      <c r="AA3" s="13" t="str">
        <f t="shared" si="0"/>
        <v xml:space="preserve"> </v>
      </c>
      <c r="AB3" s="13" t="str">
        <f t="shared" si="0"/>
        <v xml:space="preserve"> </v>
      </c>
      <c r="AC3" s="13" t="str">
        <f t="shared" si="0"/>
        <v xml:space="preserve"> </v>
      </c>
      <c r="AD3" s="13" t="str">
        <f t="shared" si="0"/>
        <v xml:space="preserve"> </v>
      </c>
      <c r="AE3" s="13" t="str">
        <f t="shared" si="0"/>
        <v xml:space="preserve"> </v>
      </c>
      <c r="AF3" s="13" t="str">
        <f t="shared" si="0"/>
        <v xml:space="preserve"> </v>
      </c>
      <c r="AG3" s="14" t="str">
        <f t="shared" si="0"/>
        <v xml:space="preserve"> </v>
      </c>
      <c r="AH3" s="232" t="s">
        <v>28</v>
      </c>
      <c r="AJ3" s="188" t="s">
        <v>54</v>
      </c>
      <c r="AK3" s="70"/>
      <c r="AO3" s="71"/>
    </row>
    <row r="4" spans="1:41" ht="15" customHeight="1" x14ac:dyDescent="0.3">
      <c r="A4" s="261"/>
      <c r="B4" s="262"/>
      <c r="C4" s="15">
        <v>1</v>
      </c>
      <c r="D4" s="15">
        <v>2</v>
      </c>
      <c r="E4" s="15">
        <v>3</v>
      </c>
      <c r="F4" s="15">
        <v>4</v>
      </c>
      <c r="G4" s="15">
        <v>5</v>
      </c>
      <c r="H4" s="15">
        <v>6</v>
      </c>
      <c r="I4" s="15">
        <v>7</v>
      </c>
      <c r="J4" s="15">
        <v>8</v>
      </c>
      <c r="K4" s="15">
        <v>9</v>
      </c>
      <c r="L4" s="15">
        <v>10</v>
      </c>
      <c r="M4" s="15">
        <v>11</v>
      </c>
      <c r="N4" s="15">
        <v>12</v>
      </c>
      <c r="O4" s="15">
        <v>13</v>
      </c>
      <c r="P4" s="15">
        <v>14</v>
      </c>
      <c r="Q4" s="15">
        <v>15</v>
      </c>
      <c r="R4" s="15">
        <v>16</v>
      </c>
      <c r="S4" s="15">
        <v>17</v>
      </c>
      <c r="T4" s="15">
        <v>18</v>
      </c>
      <c r="U4" s="15">
        <v>19</v>
      </c>
      <c r="V4" s="15">
        <v>20</v>
      </c>
      <c r="W4" s="15">
        <v>21</v>
      </c>
      <c r="X4" s="15">
        <v>22</v>
      </c>
      <c r="Y4" s="15">
        <v>23</v>
      </c>
      <c r="Z4" s="15">
        <v>24</v>
      </c>
      <c r="AA4" s="15">
        <v>25</v>
      </c>
      <c r="AB4" s="15">
        <v>26</v>
      </c>
      <c r="AC4" s="15">
        <v>27</v>
      </c>
      <c r="AD4" s="15">
        <v>28</v>
      </c>
      <c r="AE4" s="15">
        <v>29</v>
      </c>
      <c r="AF4" s="15">
        <v>30</v>
      </c>
      <c r="AG4" s="16">
        <v>31</v>
      </c>
      <c r="AH4" s="233"/>
      <c r="AJ4" s="278" t="s">
        <v>55</v>
      </c>
      <c r="AO4" s="71"/>
    </row>
    <row r="5" spans="1:41" s="76" customFormat="1" ht="21.9" customHeight="1" thickBot="1" x14ac:dyDescent="0.35">
      <c r="A5" s="246" t="s">
        <v>18</v>
      </c>
      <c r="B5" s="247"/>
      <c r="C5" s="75"/>
      <c r="D5" s="17">
        <f t="shared" ref="D5:AG5" si="1">C32</f>
        <v>0</v>
      </c>
      <c r="E5" s="17">
        <f t="shared" si="1"/>
        <v>0</v>
      </c>
      <c r="F5" s="17">
        <f t="shared" si="1"/>
        <v>0</v>
      </c>
      <c r="G5" s="17">
        <f t="shared" si="1"/>
        <v>0</v>
      </c>
      <c r="H5" s="17">
        <f t="shared" si="1"/>
        <v>0</v>
      </c>
      <c r="I5" s="17">
        <f t="shared" si="1"/>
        <v>0</v>
      </c>
      <c r="J5" s="17">
        <f t="shared" si="1"/>
        <v>0</v>
      </c>
      <c r="K5" s="17">
        <f t="shared" si="1"/>
        <v>0</v>
      </c>
      <c r="L5" s="17">
        <f t="shared" si="1"/>
        <v>0</v>
      </c>
      <c r="M5" s="17">
        <f t="shared" si="1"/>
        <v>0</v>
      </c>
      <c r="N5" s="17">
        <f t="shared" si="1"/>
        <v>0</v>
      </c>
      <c r="O5" s="17">
        <f t="shared" si="1"/>
        <v>0</v>
      </c>
      <c r="P5" s="17">
        <f t="shared" si="1"/>
        <v>0</v>
      </c>
      <c r="Q5" s="17">
        <f t="shared" si="1"/>
        <v>0</v>
      </c>
      <c r="R5" s="17">
        <f t="shared" si="1"/>
        <v>0</v>
      </c>
      <c r="S5" s="17">
        <f t="shared" si="1"/>
        <v>0</v>
      </c>
      <c r="T5" s="17">
        <f t="shared" si="1"/>
        <v>0</v>
      </c>
      <c r="U5" s="17">
        <f t="shared" si="1"/>
        <v>0</v>
      </c>
      <c r="V5" s="17">
        <f t="shared" si="1"/>
        <v>0</v>
      </c>
      <c r="W5" s="17">
        <f t="shared" si="1"/>
        <v>0</v>
      </c>
      <c r="X5" s="17">
        <f t="shared" si="1"/>
        <v>0</v>
      </c>
      <c r="Y5" s="17">
        <f t="shared" si="1"/>
        <v>0</v>
      </c>
      <c r="Z5" s="17">
        <f t="shared" si="1"/>
        <v>0</v>
      </c>
      <c r="AA5" s="17">
        <f t="shared" si="1"/>
        <v>0</v>
      </c>
      <c r="AB5" s="17">
        <f t="shared" si="1"/>
        <v>0</v>
      </c>
      <c r="AC5" s="17">
        <f t="shared" si="1"/>
        <v>0</v>
      </c>
      <c r="AD5" s="17">
        <f t="shared" si="1"/>
        <v>0</v>
      </c>
      <c r="AE5" s="17">
        <f t="shared" si="1"/>
        <v>0</v>
      </c>
      <c r="AF5" s="17">
        <f>AE32</f>
        <v>0</v>
      </c>
      <c r="AG5" s="18">
        <f t="shared" si="1"/>
        <v>0</v>
      </c>
      <c r="AH5" s="234"/>
      <c r="AJ5" s="278"/>
      <c r="AK5" s="178"/>
      <c r="AL5" s="178"/>
      <c r="AM5" s="178"/>
      <c r="AN5" s="178"/>
    </row>
    <row r="6" spans="1:41" ht="20.100000000000001" customHeight="1" x14ac:dyDescent="0.3">
      <c r="A6" s="265" t="s">
        <v>11</v>
      </c>
      <c r="B6" s="19" t="s">
        <v>25</v>
      </c>
      <c r="C6" s="63"/>
      <c r="D6" s="63"/>
      <c r="E6" s="64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5"/>
      <c r="AH6" s="20">
        <f t="shared" ref="AH6:AH11" si="2">SUM(C6:AG6)</f>
        <v>0</v>
      </c>
      <c r="AJ6" s="279" t="s">
        <v>56</v>
      </c>
    </row>
    <row r="7" spans="1:41" ht="20.100000000000001" customHeight="1" x14ac:dyDescent="0.3">
      <c r="A7" s="266"/>
      <c r="B7" s="142" t="s">
        <v>0</v>
      </c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43"/>
      <c r="AD7" s="143"/>
      <c r="AE7" s="143"/>
      <c r="AF7" s="143"/>
      <c r="AG7" s="144"/>
      <c r="AH7" s="153">
        <f t="shared" si="2"/>
        <v>0</v>
      </c>
      <c r="AJ7" s="279"/>
    </row>
    <row r="8" spans="1:41" ht="20.100000000000001" customHeight="1" x14ac:dyDescent="0.3">
      <c r="A8" s="266"/>
      <c r="B8" s="142" t="s">
        <v>1</v>
      </c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143"/>
      <c r="AD8" s="143"/>
      <c r="AE8" s="143"/>
      <c r="AF8" s="143"/>
      <c r="AG8" s="144"/>
      <c r="AH8" s="153">
        <f t="shared" si="2"/>
        <v>0</v>
      </c>
      <c r="AJ8" s="280" t="s">
        <v>57</v>
      </c>
    </row>
    <row r="9" spans="1:41" ht="20.100000000000001" customHeight="1" x14ac:dyDescent="0.3">
      <c r="A9" s="266"/>
      <c r="B9" s="142" t="s">
        <v>45</v>
      </c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143"/>
      <c r="AD9" s="143"/>
      <c r="AE9" s="143"/>
      <c r="AF9" s="143"/>
      <c r="AG9" s="144"/>
      <c r="AH9" s="153">
        <f t="shared" si="2"/>
        <v>0</v>
      </c>
      <c r="AJ9" s="281"/>
    </row>
    <row r="10" spans="1:41" ht="20.100000000000001" customHeight="1" x14ac:dyDescent="0.3">
      <c r="A10" s="266"/>
      <c r="B10" s="142" t="s">
        <v>46</v>
      </c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54"/>
      <c r="AH10" s="153">
        <f t="shared" si="2"/>
        <v>0</v>
      </c>
    </row>
    <row r="11" spans="1:41" ht="20.100000000000001" customHeight="1" thickBot="1" x14ac:dyDescent="0.35">
      <c r="A11" s="267"/>
      <c r="B11" s="139" t="s">
        <v>47</v>
      </c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52"/>
      <c r="AH11" s="29">
        <f t="shared" si="2"/>
        <v>0</v>
      </c>
    </row>
    <row r="12" spans="1:41" s="80" customFormat="1" ht="21.9" customHeight="1" thickBot="1" x14ac:dyDescent="0.3">
      <c r="A12" s="263" t="s">
        <v>13</v>
      </c>
      <c r="B12" s="264"/>
      <c r="C12" s="24">
        <f t="shared" ref="C12:AG12" si="3">SUM(C6:C11)</f>
        <v>0</v>
      </c>
      <c r="D12" s="24">
        <f t="shared" si="3"/>
        <v>0</v>
      </c>
      <c r="E12" s="24">
        <f t="shared" si="3"/>
        <v>0</v>
      </c>
      <c r="F12" s="24">
        <f t="shared" si="3"/>
        <v>0</v>
      </c>
      <c r="G12" s="24">
        <f t="shared" si="3"/>
        <v>0</v>
      </c>
      <c r="H12" s="24">
        <f t="shared" si="3"/>
        <v>0</v>
      </c>
      <c r="I12" s="24">
        <f t="shared" si="3"/>
        <v>0</v>
      </c>
      <c r="J12" s="24">
        <f t="shared" si="3"/>
        <v>0</v>
      </c>
      <c r="K12" s="24">
        <f t="shared" si="3"/>
        <v>0</v>
      </c>
      <c r="L12" s="24">
        <f t="shared" si="3"/>
        <v>0</v>
      </c>
      <c r="M12" s="24">
        <f t="shared" si="3"/>
        <v>0</v>
      </c>
      <c r="N12" s="24">
        <f t="shared" si="3"/>
        <v>0</v>
      </c>
      <c r="O12" s="24">
        <f t="shared" si="3"/>
        <v>0</v>
      </c>
      <c r="P12" s="24">
        <f t="shared" si="3"/>
        <v>0</v>
      </c>
      <c r="Q12" s="24">
        <f t="shared" si="3"/>
        <v>0</v>
      </c>
      <c r="R12" s="24">
        <f t="shared" si="3"/>
        <v>0</v>
      </c>
      <c r="S12" s="24">
        <f t="shared" si="3"/>
        <v>0</v>
      </c>
      <c r="T12" s="24">
        <f t="shared" si="3"/>
        <v>0</v>
      </c>
      <c r="U12" s="24">
        <f t="shared" si="3"/>
        <v>0</v>
      </c>
      <c r="V12" s="24">
        <f t="shared" si="3"/>
        <v>0</v>
      </c>
      <c r="W12" s="24">
        <f t="shared" si="3"/>
        <v>0</v>
      </c>
      <c r="X12" s="24">
        <f t="shared" si="3"/>
        <v>0</v>
      </c>
      <c r="Y12" s="24">
        <f t="shared" si="3"/>
        <v>0</v>
      </c>
      <c r="Z12" s="24">
        <f t="shared" si="3"/>
        <v>0</v>
      </c>
      <c r="AA12" s="24">
        <f t="shared" si="3"/>
        <v>0</v>
      </c>
      <c r="AB12" s="24">
        <f t="shared" si="3"/>
        <v>0</v>
      </c>
      <c r="AC12" s="24">
        <f t="shared" si="3"/>
        <v>0</v>
      </c>
      <c r="AD12" s="24">
        <f t="shared" si="3"/>
        <v>0</v>
      </c>
      <c r="AE12" s="24">
        <f t="shared" si="3"/>
        <v>0</v>
      </c>
      <c r="AF12" s="25">
        <f t="shared" si="3"/>
        <v>0</v>
      </c>
      <c r="AG12" s="52">
        <f t="shared" si="3"/>
        <v>0</v>
      </c>
      <c r="AH12" s="27">
        <f t="shared" ref="AH12:AH13" si="4">SUM(C12:AG12)</f>
        <v>0</v>
      </c>
      <c r="AI12" s="78"/>
      <c r="AJ12" s="79"/>
      <c r="AK12" s="187"/>
      <c r="AL12" s="187"/>
      <c r="AM12" s="187"/>
      <c r="AN12" s="187"/>
      <c r="AO12" s="187"/>
    </row>
    <row r="13" spans="1:41" ht="20.100000000000001" customHeight="1" x14ac:dyDescent="0.3">
      <c r="A13" s="252" t="s">
        <v>10</v>
      </c>
      <c r="B13" s="19" t="s">
        <v>25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6"/>
      <c r="AH13" s="29">
        <f t="shared" si="4"/>
        <v>0</v>
      </c>
    </row>
    <row r="14" spans="1:41" ht="20.100000000000001" customHeight="1" x14ac:dyDescent="0.3">
      <c r="A14" s="253"/>
      <c r="B14" s="142" t="s">
        <v>48</v>
      </c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54"/>
      <c r="AH14" s="153">
        <f t="shared" ref="AH14:AH20" si="5">SUM(C14:AG14)</f>
        <v>0</v>
      </c>
    </row>
    <row r="15" spans="1:41" ht="20.100000000000001" customHeight="1" x14ac:dyDescent="0.3">
      <c r="A15" s="253"/>
      <c r="B15" s="142" t="s">
        <v>2</v>
      </c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54"/>
      <c r="AH15" s="153">
        <f t="shared" si="5"/>
        <v>0</v>
      </c>
    </row>
    <row r="16" spans="1:41" ht="20.100000000000001" customHeight="1" x14ac:dyDescent="0.3">
      <c r="A16" s="253"/>
      <c r="B16" s="142" t="s">
        <v>4</v>
      </c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54"/>
      <c r="AH16" s="153">
        <f t="shared" si="5"/>
        <v>0</v>
      </c>
    </row>
    <row r="17" spans="1:41" ht="20.100000000000001" customHeight="1" x14ac:dyDescent="0.3">
      <c r="A17" s="253"/>
      <c r="B17" s="142" t="s">
        <v>3</v>
      </c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4"/>
      <c r="AH17" s="153">
        <f t="shared" si="5"/>
        <v>0</v>
      </c>
    </row>
    <row r="18" spans="1:41" ht="20.100000000000001" customHeight="1" x14ac:dyDescent="0.3">
      <c r="A18" s="253"/>
      <c r="B18" s="142" t="s">
        <v>49</v>
      </c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4"/>
      <c r="AH18" s="153">
        <f t="shared" si="5"/>
        <v>0</v>
      </c>
    </row>
    <row r="19" spans="1:41" ht="20.100000000000001" customHeight="1" x14ac:dyDescent="0.3">
      <c r="A19" s="253"/>
      <c r="B19" s="142" t="s">
        <v>5</v>
      </c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4"/>
      <c r="AH19" s="153">
        <f t="shared" si="5"/>
        <v>0</v>
      </c>
    </row>
    <row r="20" spans="1:41" ht="20.100000000000001" customHeight="1" thickBot="1" x14ac:dyDescent="0.35">
      <c r="A20" s="254"/>
      <c r="B20" s="139" t="s">
        <v>6</v>
      </c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  <c r="AA20" s="146"/>
      <c r="AB20" s="146"/>
      <c r="AC20" s="146"/>
      <c r="AD20" s="146"/>
      <c r="AE20" s="146"/>
      <c r="AF20" s="146"/>
      <c r="AG20" s="141"/>
      <c r="AH20" s="29">
        <f t="shared" si="5"/>
        <v>0</v>
      </c>
    </row>
    <row r="21" spans="1:41" s="81" customFormat="1" ht="21.9" customHeight="1" thickBot="1" x14ac:dyDescent="0.3">
      <c r="A21" s="255" t="s">
        <v>12</v>
      </c>
      <c r="B21" s="256"/>
      <c r="C21" s="30">
        <f t="shared" ref="C21:AG21" si="6">SUM(C13:C20)</f>
        <v>0</v>
      </c>
      <c r="D21" s="31">
        <f t="shared" si="6"/>
        <v>0</v>
      </c>
      <c r="E21" s="31">
        <f t="shared" si="6"/>
        <v>0</v>
      </c>
      <c r="F21" s="31">
        <f t="shared" si="6"/>
        <v>0</v>
      </c>
      <c r="G21" s="31">
        <f t="shared" si="6"/>
        <v>0</v>
      </c>
      <c r="H21" s="31">
        <f t="shared" si="6"/>
        <v>0</v>
      </c>
      <c r="I21" s="31">
        <f t="shared" si="6"/>
        <v>0</v>
      </c>
      <c r="J21" s="31">
        <f t="shared" si="6"/>
        <v>0</v>
      </c>
      <c r="K21" s="31">
        <f t="shared" si="6"/>
        <v>0</v>
      </c>
      <c r="L21" s="31">
        <f t="shared" si="6"/>
        <v>0</v>
      </c>
      <c r="M21" s="31">
        <f t="shared" si="6"/>
        <v>0</v>
      </c>
      <c r="N21" s="31">
        <f t="shared" si="6"/>
        <v>0</v>
      </c>
      <c r="O21" s="31">
        <f t="shared" si="6"/>
        <v>0</v>
      </c>
      <c r="P21" s="31">
        <f t="shared" si="6"/>
        <v>0</v>
      </c>
      <c r="Q21" s="31">
        <f t="shared" si="6"/>
        <v>0</v>
      </c>
      <c r="R21" s="31">
        <f t="shared" si="6"/>
        <v>0</v>
      </c>
      <c r="S21" s="31">
        <f t="shared" si="6"/>
        <v>0</v>
      </c>
      <c r="T21" s="31">
        <f t="shared" si="6"/>
        <v>0</v>
      </c>
      <c r="U21" s="31">
        <f t="shared" si="6"/>
        <v>0</v>
      </c>
      <c r="V21" s="31">
        <f t="shared" si="6"/>
        <v>0</v>
      </c>
      <c r="W21" s="31">
        <f t="shared" si="6"/>
        <v>0</v>
      </c>
      <c r="X21" s="31">
        <f t="shared" si="6"/>
        <v>0</v>
      </c>
      <c r="Y21" s="31">
        <f t="shared" si="6"/>
        <v>0</v>
      </c>
      <c r="Z21" s="31">
        <f t="shared" si="6"/>
        <v>0</v>
      </c>
      <c r="AA21" s="31">
        <f t="shared" si="6"/>
        <v>0</v>
      </c>
      <c r="AB21" s="31">
        <f t="shared" si="6"/>
        <v>0</v>
      </c>
      <c r="AC21" s="31">
        <f t="shared" si="6"/>
        <v>0</v>
      </c>
      <c r="AD21" s="31">
        <f t="shared" si="6"/>
        <v>0</v>
      </c>
      <c r="AE21" s="31">
        <f t="shared" si="6"/>
        <v>0</v>
      </c>
      <c r="AF21" s="31">
        <f t="shared" si="6"/>
        <v>0</v>
      </c>
      <c r="AG21" s="32">
        <f t="shared" si="6"/>
        <v>0</v>
      </c>
      <c r="AH21" s="27">
        <f t="shared" ref="AH21:AH28" si="7">SUM(C21:AG21)</f>
        <v>0</v>
      </c>
      <c r="AK21" s="177"/>
      <c r="AL21" s="177"/>
      <c r="AM21" s="177"/>
      <c r="AN21" s="177"/>
      <c r="AO21" s="177"/>
    </row>
    <row r="22" spans="1:41" s="76" customFormat="1" ht="21.9" customHeight="1" thickBot="1" x14ac:dyDescent="0.35">
      <c r="A22" s="257" t="s">
        <v>19</v>
      </c>
      <c r="B22" s="258"/>
      <c r="C22" s="34">
        <f t="shared" ref="C22:AG22" si="8">C5+C12-C21</f>
        <v>0</v>
      </c>
      <c r="D22" s="34">
        <f t="shared" si="8"/>
        <v>0</v>
      </c>
      <c r="E22" s="34">
        <f t="shared" si="8"/>
        <v>0</v>
      </c>
      <c r="F22" s="34">
        <f t="shared" si="8"/>
        <v>0</v>
      </c>
      <c r="G22" s="34">
        <f t="shared" si="8"/>
        <v>0</v>
      </c>
      <c r="H22" s="34">
        <f t="shared" si="8"/>
        <v>0</v>
      </c>
      <c r="I22" s="34">
        <f t="shared" si="8"/>
        <v>0</v>
      </c>
      <c r="J22" s="34">
        <f t="shared" si="8"/>
        <v>0</v>
      </c>
      <c r="K22" s="34">
        <f t="shared" si="8"/>
        <v>0</v>
      </c>
      <c r="L22" s="34">
        <f t="shared" si="8"/>
        <v>0</v>
      </c>
      <c r="M22" s="34">
        <f t="shared" si="8"/>
        <v>0</v>
      </c>
      <c r="N22" s="34">
        <f t="shared" si="8"/>
        <v>0</v>
      </c>
      <c r="O22" s="34">
        <f t="shared" si="8"/>
        <v>0</v>
      </c>
      <c r="P22" s="34">
        <f t="shared" si="8"/>
        <v>0</v>
      </c>
      <c r="Q22" s="34">
        <f t="shared" si="8"/>
        <v>0</v>
      </c>
      <c r="R22" s="34">
        <f t="shared" si="8"/>
        <v>0</v>
      </c>
      <c r="S22" s="34">
        <f t="shared" si="8"/>
        <v>0</v>
      </c>
      <c r="T22" s="34">
        <f t="shared" si="8"/>
        <v>0</v>
      </c>
      <c r="U22" s="34">
        <f t="shared" si="8"/>
        <v>0</v>
      </c>
      <c r="V22" s="34">
        <f t="shared" si="8"/>
        <v>0</v>
      </c>
      <c r="W22" s="34">
        <f t="shared" si="8"/>
        <v>0</v>
      </c>
      <c r="X22" s="34">
        <f t="shared" si="8"/>
        <v>0</v>
      </c>
      <c r="Y22" s="34">
        <f t="shared" si="8"/>
        <v>0</v>
      </c>
      <c r="Z22" s="34">
        <f t="shared" si="8"/>
        <v>0</v>
      </c>
      <c r="AA22" s="34">
        <f t="shared" si="8"/>
        <v>0</v>
      </c>
      <c r="AB22" s="34">
        <f t="shared" si="8"/>
        <v>0</v>
      </c>
      <c r="AC22" s="34">
        <f t="shared" si="8"/>
        <v>0</v>
      </c>
      <c r="AD22" s="34">
        <f t="shared" si="8"/>
        <v>0</v>
      </c>
      <c r="AE22" s="34">
        <f t="shared" si="8"/>
        <v>0</v>
      </c>
      <c r="AF22" s="34">
        <f t="shared" si="8"/>
        <v>0</v>
      </c>
      <c r="AG22" s="35">
        <f t="shared" si="8"/>
        <v>0</v>
      </c>
      <c r="AH22" s="77"/>
      <c r="AK22" s="178"/>
      <c r="AL22" s="178"/>
      <c r="AM22" s="178"/>
      <c r="AN22" s="178"/>
      <c r="AO22" s="178"/>
    </row>
    <row r="23" spans="1:41" ht="20.100000000000001" customHeight="1" x14ac:dyDescent="0.3">
      <c r="A23" s="235" t="s">
        <v>9</v>
      </c>
      <c r="B23" s="36" t="s">
        <v>7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8"/>
      <c r="AH23" s="29">
        <f t="shared" si="7"/>
        <v>0</v>
      </c>
    </row>
    <row r="24" spans="1:41" ht="20.100000000000001" customHeight="1" x14ac:dyDescent="0.3">
      <c r="A24" s="236"/>
      <c r="B24" s="14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  <c r="X24" s="138"/>
      <c r="Y24" s="138"/>
      <c r="Z24" s="138"/>
      <c r="AA24" s="138"/>
      <c r="AB24" s="138"/>
      <c r="AC24" s="138"/>
      <c r="AD24" s="138"/>
      <c r="AE24" s="138"/>
      <c r="AF24" s="138"/>
      <c r="AG24" s="144"/>
      <c r="AH24" s="153">
        <f t="shared" si="7"/>
        <v>0</v>
      </c>
    </row>
    <row r="25" spans="1:41" ht="20.100000000000001" customHeight="1" x14ac:dyDescent="0.3">
      <c r="A25" s="236"/>
      <c r="B25" s="150" t="s">
        <v>14</v>
      </c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  <c r="AF25" s="138"/>
      <c r="AG25" s="144"/>
      <c r="AH25" s="153">
        <f t="shared" si="7"/>
        <v>0</v>
      </c>
    </row>
    <row r="26" spans="1:41" ht="20.100000000000001" customHeight="1" x14ac:dyDescent="0.3">
      <c r="A26" s="236"/>
      <c r="B26" s="150" t="s">
        <v>15</v>
      </c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  <c r="X26" s="138"/>
      <c r="Y26" s="138"/>
      <c r="Z26" s="138"/>
      <c r="AA26" s="138"/>
      <c r="AB26" s="138"/>
      <c r="AC26" s="138"/>
      <c r="AD26" s="138"/>
      <c r="AE26" s="138"/>
      <c r="AF26" s="138"/>
      <c r="AG26" s="144"/>
      <c r="AH26" s="153">
        <f t="shared" si="7"/>
        <v>0</v>
      </c>
    </row>
    <row r="27" spans="1:41" ht="20.100000000000001" customHeight="1" x14ac:dyDescent="0.3">
      <c r="A27" s="236"/>
      <c r="B27" s="150" t="s">
        <v>16</v>
      </c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  <c r="AF27" s="138"/>
      <c r="AG27" s="144"/>
      <c r="AH27" s="153">
        <f t="shared" si="7"/>
        <v>0</v>
      </c>
    </row>
    <row r="28" spans="1:41" ht="20.100000000000001" customHeight="1" thickBot="1" x14ac:dyDescent="0.35">
      <c r="A28" s="237"/>
      <c r="B28" s="37" t="s">
        <v>17</v>
      </c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141"/>
      <c r="AH28" s="29">
        <f t="shared" si="7"/>
        <v>0</v>
      </c>
    </row>
    <row r="29" spans="1:41" ht="21.9" customHeight="1" x14ac:dyDescent="0.3">
      <c r="A29" s="238" t="s">
        <v>20</v>
      </c>
      <c r="B29" s="239"/>
      <c r="C29" s="38">
        <f>+C23+C24+C25-C26-C27-C28</f>
        <v>0</v>
      </c>
      <c r="D29" s="38">
        <f t="shared" ref="D29:AH29" si="9">+D23+D24+D25-D26-D27-D28</f>
        <v>0</v>
      </c>
      <c r="E29" s="38">
        <f t="shared" si="9"/>
        <v>0</v>
      </c>
      <c r="F29" s="38">
        <f t="shared" si="9"/>
        <v>0</v>
      </c>
      <c r="G29" s="38">
        <f t="shared" si="9"/>
        <v>0</v>
      </c>
      <c r="H29" s="38">
        <f t="shared" si="9"/>
        <v>0</v>
      </c>
      <c r="I29" s="38">
        <f t="shared" si="9"/>
        <v>0</v>
      </c>
      <c r="J29" s="38">
        <f t="shared" si="9"/>
        <v>0</v>
      </c>
      <c r="K29" s="38">
        <f t="shared" si="9"/>
        <v>0</v>
      </c>
      <c r="L29" s="38">
        <f t="shared" si="9"/>
        <v>0</v>
      </c>
      <c r="M29" s="38">
        <f t="shared" si="9"/>
        <v>0</v>
      </c>
      <c r="N29" s="38">
        <f t="shared" si="9"/>
        <v>0</v>
      </c>
      <c r="O29" s="38">
        <f t="shared" si="9"/>
        <v>0</v>
      </c>
      <c r="P29" s="38">
        <f t="shared" si="9"/>
        <v>0</v>
      </c>
      <c r="Q29" s="38">
        <f t="shared" si="9"/>
        <v>0</v>
      </c>
      <c r="R29" s="38">
        <f t="shared" si="9"/>
        <v>0</v>
      </c>
      <c r="S29" s="38">
        <f t="shared" si="9"/>
        <v>0</v>
      </c>
      <c r="T29" s="38">
        <f t="shared" si="9"/>
        <v>0</v>
      </c>
      <c r="U29" s="38">
        <f t="shared" si="9"/>
        <v>0</v>
      </c>
      <c r="V29" s="38">
        <f t="shared" si="9"/>
        <v>0</v>
      </c>
      <c r="W29" s="38">
        <f t="shared" si="9"/>
        <v>0</v>
      </c>
      <c r="X29" s="38">
        <f t="shared" si="9"/>
        <v>0</v>
      </c>
      <c r="Y29" s="38">
        <f t="shared" si="9"/>
        <v>0</v>
      </c>
      <c r="Z29" s="38">
        <f t="shared" si="9"/>
        <v>0</v>
      </c>
      <c r="AA29" s="38">
        <f t="shared" si="9"/>
        <v>0</v>
      </c>
      <c r="AB29" s="38">
        <f t="shared" si="9"/>
        <v>0</v>
      </c>
      <c r="AC29" s="38">
        <f t="shared" si="9"/>
        <v>0</v>
      </c>
      <c r="AD29" s="38">
        <f t="shared" si="9"/>
        <v>0</v>
      </c>
      <c r="AE29" s="38">
        <f t="shared" si="9"/>
        <v>0</v>
      </c>
      <c r="AF29" s="38">
        <f t="shared" si="9"/>
        <v>0</v>
      </c>
      <c r="AG29" s="39">
        <f t="shared" si="9"/>
        <v>0</v>
      </c>
      <c r="AH29" s="40">
        <f t="shared" si="9"/>
        <v>0</v>
      </c>
    </row>
    <row r="30" spans="1:41" ht="15" customHeight="1" x14ac:dyDescent="0.3">
      <c r="A30" s="248" t="str">
        <f>IF(ISBLANK(banque_1)," ",banque_1)</f>
        <v xml:space="preserve"> </v>
      </c>
      <c r="B30" s="249"/>
      <c r="C30" s="13" t="str">
        <f t="shared" ref="C30:AG30" si="10">C3</f>
        <v xml:space="preserve"> </v>
      </c>
      <c r="D30" s="13" t="str">
        <f t="shared" si="10"/>
        <v xml:space="preserve"> </v>
      </c>
      <c r="E30" s="13" t="str">
        <f t="shared" si="10"/>
        <v xml:space="preserve"> </v>
      </c>
      <c r="F30" s="13" t="str">
        <f t="shared" si="10"/>
        <v xml:space="preserve"> </v>
      </c>
      <c r="G30" s="13" t="str">
        <f t="shared" si="10"/>
        <v xml:space="preserve"> </v>
      </c>
      <c r="H30" s="13" t="str">
        <f t="shared" si="10"/>
        <v xml:space="preserve"> </v>
      </c>
      <c r="I30" s="13" t="str">
        <f t="shared" si="10"/>
        <v xml:space="preserve"> </v>
      </c>
      <c r="J30" s="13" t="str">
        <f t="shared" si="10"/>
        <v xml:space="preserve"> </v>
      </c>
      <c r="K30" s="13" t="str">
        <f t="shared" si="10"/>
        <v xml:space="preserve"> </v>
      </c>
      <c r="L30" s="13" t="str">
        <f t="shared" si="10"/>
        <v xml:space="preserve"> </v>
      </c>
      <c r="M30" s="13" t="str">
        <f t="shared" si="10"/>
        <v xml:space="preserve"> </v>
      </c>
      <c r="N30" s="13" t="str">
        <f t="shared" si="10"/>
        <v xml:space="preserve"> </v>
      </c>
      <c r="O30" s="13" t="str">
        <f t="shared" si="10"/>
        <v xml:space="preserve"> </v>
      </c>
      <c r="P30" s="13" t="str">
        <f t="shared" si="10"/>
        <v xml:space="preserve"> </v>
      </c>
      <c r="Q30" s="13" t="str">
        <f t="shared" si="10"/>
        <v xml:space="preserve"> </v>
      </c>
      <c r="R30" s="13" t="str">
        <f t="shared" si="10"/>
        <v xml:space="preserve"> </v>
      </c>
      <c r="S30" s="13" t="str">
        <f t="shared" si="10"/>
        <v xml:space="preserve"> </v>
      </c>
      <c r="T30" s="13" t="str">
        <f t="shared" si="10"/>
        <v xml:space="preserve"> </v>
      </c>
      <c r="U30" s="13" t="str">
        <f t="shared" si="10"/>
        <v xml:space="preserve"> </v>
      </c>
      <c r="V30" s="13" t="str">
        <f t="shared" si="10"/>
        <v xml:space="preserve"> </v>
      </c>
      <c r="W30" s="13" t="str">
        <f t="shared" si="10"/>
        <v xml:space="preserve"> </v>
      </c>
      <c r="X30" s="13" t="str">
        <f t="shared" si="10"/>
        <v xml:space="preserve"> </v>
      </c>
      <c r="Y30" s="13" t="str">
        <f t="shared" si="10"/>
        <v xml:space="preserve"> </v>
      </c>
      <c r="Z30" s="13" t="str">
        <f t="shared" si="10"/>
        <v xml:space="preserve"> </v>
      </c>
      <c r="AA30" s="13" t="str">
        <f t="shared" si="10"/>
        <v xml:space="preserve"> </v>
      </c>
      <c r="AB30" s="13" t="str">
        <f t="shared" si="10"/>
        <v xml:space="preserve"> </v>
      </c>
      <c r="AC30" s="13" t="str">
        <f t="shared" si="10"/>
        <v xml:space="preserve"> </v>
      </c>
      <c r="AD30" s="13" t="str">
        <f t="shared" si="10"/>
        <v xml:space="preserve"> </v>
      </c>
      <c r="AE30" s="13" t="str">
        <f t="shared" si="10"/>
        <v xml:space="preserve"> </v>
      </c>
      <c r="AF30" s="13" t="str">
        <f t="shared" si="10"/>
        <v xml:space="preserve"> </v>
      </c>
      <c r="AG30" s="41" t="str">
        <f t="shared" si="10"/>
        <v xml:space="preserve"> </v>
      </c>
      <c r="AH30" s="230" t="s">
        <v>22</v>
      </c>
    </row>
    <row r="31" spans="1:41" ht="15" customHeight="1" x14ac:dyDescent="0.3">
      <c r="A31" s="250"/>
      <c r="B31" s="251"/>
      <c r="C31" s="15">
        <f t="shared" ref="C31:AG31" si="11">C4</f>
        <v>1</v>
      </c>
      <c r="D31" s="15">
        <f t="shared" si="11"/>
        <v>2</v>
      </c>
      <c r="E31" s="15">
        <f t="shared" si="11"/>
        <v>3</v>
      </c>
      <c r="F31" s="15">
        <f t="shared" si="11"/>
        <v>4</v>
      </c>
      <c r="G31" s="15">
        <f t="shared" si="11"/>
        <v>5</v>
      </c>
      <c r="H31" s="15">
        <f t="shared" si="11"/>
        <v>6</v>
      </c>
      <c r="I31" s="15">
        <f t="shared" si="11"/>
        <v>7</v>
      </c>
      <c r="J31" s="15">
        <f t="shared" si="11"/>
        <v>8</v>
      </c>
      <c r="K31" s="15">
        <f t="shared" si="11"/>
        <v>9</v>
      </c>
      <c r="L31" s="15">
        <f t="shared" si="11"/>
        <v>10</v>
      </c>
      <c r="M31" s="15">
        <f t="shared" si="11"/>
        <v>11</v>
      </c>
      <c r="N31" s="15">
        <f t="shared" si="11"/>
        <v>12</v>
      </c>
      <c r="O31" s="15">
        <f t="shared" si="11"/>
        <v>13</v>
      </c>
      <c r="P31" s="15">
        <f t="shared" si="11"/>
        <v>14</v>
      </c>
      <c r="Q31" s="15">
        <f t="shared" si="11"/>
        <v>15</v>
      </c>
      <c r="R31" s="15">
        <f t="shared" si="11"/>
        <v>16</v>
      </c>
      <c r="S31" s="15">
        <f t="shared" si="11"/>
        <v>17</v>
      </c>
      <c r="T31" s="15">
        <f t="shared" si="11"/>
        <v>18</v>
      </c>
      <c r="U31" s="15">
        <f t="shared" si="11"/>
        <v>19</v>
      </c>
      <c r="V31" s="15">
        <f t="shared" si="11"/>
        <v>20</v>
      </c>
      <c r="W31" s="15">
        <f t="shared" si="11"/>
        <v>21</v>
      </c>
      <c r="X31" s="15">
        <f t="shared" si="11"/>
        <v>22</v>
      </c>
      <c r="Y31" s="15">
        <f t="shared" si="11"/>
        <v>23</v>
      </c>
      <c r="Z31" s="15">
        <f t="shared" si="11"/>
        <v>24</v>
      </c>
      <c r="AA31" s="15">
        <f t="shared" si="11"/>
        <v>25</v>
      </c>
      <c r="AB31" s="15">
        <f t="shared" si="11"/>
        <v>26</v>
      </c>
      <c r="AC31" s="15">
        <f t="shared" si="11"/>
        <v>27</v>
      </c>
      <c r="AD31" s="15">
        <f t="shared" si="11"/>
        <v>28</v>
      </c>
      <c r="AE31" s="15">
        <f t="shared" si="11"/>
        <v>29</v>
      </c>
      <c r="AF31" s="15">
        <f t="shared" si="11"/>
        <v>30</v>
      </c>
      <c r="AG31" s="16">
        <f t="shared" si="11"/>
        <v>31</v>
      </c>
      <c r="AH31" s="231"/>
    </row>
    <row r="32" spans="1:41" s="76" customFormat="1" ht="21.9" customHeight="1" x14ac:dyDescent="0.3">
      <c r="A32" s="240" t="s">
        <v>21</v>
      </c>
      <c r="B32" s="241"/>
      <c r="C32" s="42">
        <f t="shared" ref="C32:AG32" si="12">SUM(C22:C27)</f>
        <v>0</v>
      </c>
      <c r="D32" s="42">
        <f t="shared" si="12"/>
        <v>0</v>
      </c>
      <c r="E32" s="42">
        <f t="shared" si="12"/>
        <v>0</v>
      </c>
      <c r="F32" s="42">
        <f t="shared" si="12"/>
        <v>0</v>
      </c>
      <c r="G32" s="42">
        <f t="shared" si="12"/>
        <v>0</v>
      </c>
      <c r="H32" s="42">
        <f t="shared" si="12"/>
        <v>0</v>
      </c>
      <c r="I32" s="42">
        <f t="shared" si="12"/>
        <v>0</v>
      </c>
      <c r="J32" s="42">
        <f t="shared" si="12"/>
        <v>0</v>
      </c>
      <c r="K32" s="42">
        <f t="shared" si="12"/>
        <v>0</v>
      </c>
      <c r="L32" s="42">
        <f t="shared" si="12"/>
        <v>0</v>
      </c>
      <c r="M32" s="42">
        <f t="shared" si="12"/>
        <v>0</v>
      </c>
      <c r="N32" s="42">
        <f t="shared" si="12"/>
        <v>0</v>
      </c>
      <c r="O32" s="42">
        <f t="shared" si="12"/>
        <v>0</v>
      </c>
      <c r="P32" s="42">
        <f t="shared" si="12"/>
        <v>0</v>
      </c>
      <c r="Q32" s="42">
        <f t="shared" si="12"/>
        <v>0</v>
      </c>
      <c r="R32" s="42">
        <f t="shared" si="12"/>
        <v>0</v>
      </c>
      <c r="S32" s="42">
        <f t="shared" si="12"/>
        <v>0</v>
      </c>
      <c r="T32" s="42">
        <f t="shared" si="12"/>
        <v>0</v>
      </c>
      <c r="U32" s="42">
        <f t="shared" si="12"/>
        <v>0</v>
      </c>
      <c r="V32" s="42">
        <f t="shared" si="12"/>
        <v>0</v>
      </c>
      <c r="W32" s="42">
        <f t="shared" si="12"/>
        <v>0</v>
      </c>
      <c r="X32" s="42">
        <f t="shared" si="12"/>
        <v>0</v>
      </c>
      <c r="Y32" s="42">
        <f t="shared" si="12"/>
        <v>0</v>
      </c>
      <c r="Z32" s="42">
        <f t="shared" si="12"/>
        <v>0</v>
      </c>
      <c r="AA32" s="43">
        <f t="shared" si="12"/>
        <v>0</v>
      </c>
      <c r="AB32" s="42">
        <f t="shared" si="12"/>
        <v>0</v>
      </c>
      <c r="AC32" s="42">
        <f t="shared" si="12"/>
        <v>0</v>
      </c>
      <c r="AD32" s="42">
        <f t="shared" si="12"/>
        <v>0</v>
      </c>
      <c r="AE32" s="42">
        <f t="shared" si="12"/>
        <v>0</v>
      </c>
      <c r="AF32" s="42">
        <f t="shared" si="12"/>
        <v>0</v>
      </c>
      <c r="AG32" s="44">
        <f t="shared" si="12"/>
        <v>0</v>
      </c>
      <c r="AH32" s="45">
        <f>AVERAGE(C32:AG32)</f>
        <v>0</v>
      </c>
      <c r="AK32" s="178"/>
      <c r="AL32" s="178"/>
      <c r="AM32" s="178"/>
      <c r="AN32" s="178"/>
      <c r="AO32" s="178"/>
    </row>
    <row r="33" spans="1:41" s="84" customFormat="1" ht="20.100000000000001" customHeight="1" x14ac:dyDescent="0.3">
      <c r="A33" s="227" t="str">
        <f>IF(ISBLANK(banque_2),"banque à renseigner ci-dessous"," ")</f>
        <v>banque à renseigner ci-dessous</v>
      </c>
      <c r="B33" s="226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3"/>
      <c r="AK33" s="179"/>
      <c r="AL33" s="179"/>
      <c r="AM33" s="179"/>
      <c r="AN33" s="179"/>
      <c r="AO33" s="179"/>
    </row>
    <row r="34" spans="1:41" ht="15" customHeight="1" x14ac:dyDescent="0.3">
      <c r="A34" s="242"/>
      <c r="B34" s="243"/>
      <c r="C34" s="47" t="str">
        <f t="shared" ref="C34:AG34" si="13">C3</f>
        <v xml:space="preserve"> </v>
      </c>
      <c r="D34" s="47" t="str">
        <f t="shared" si="13"/>
        <v xml:space="preserve"> </v>
      </c>
      <c r="E34" s="47" t="str">
        <f t="shared" si="13"/>
        <v xml:space="preserve"> </v>
      </c>
      <c r="F34" s="47" t="str">
        <f t="shared" si="13"/>
        <v xml:space="preserve"> </v>
      </c>
      <c r="G34" s="47" t="str">
        <f t="shared" si="13"/>
        <v xml:space="preserve"> </v>
      </c>
      <c r="H34" s="47" t="str">
        <f t="shared" si="13"/>
        <v xml:space="preserve"> </v>
      </c>
      <c r="I34" s="47" t="str">
        <f t="shared" si="13"/>
        <v xml:space="preserve"> </v>
      </c>
      <c r="J34" s="47" t="str">
        <f t="shared" si="13"/>
        <v xml:space="preserve"> </v>
      </c>
      <c r="K34" s="47" t="str">
        <f t="shared" si="13"/>
        <v xml:space="preserve"> </v>
      </c>
      <c r="L34" s="47" t="str">
        <f t="shared" si="13"/>
        <v xml:space="preserve"> </v>
      </c>
      <c r="M34" s="47" t="str">
        <f t="shared" si="13"/>
        <v xml:space="preserve"> </v>
      </c>
      <c r="N34" s="47" t="str">
        <f t="shared" si="13"/>
        <v xml:space="preserve"> </v>
      </c>
      <c r="O34" s="47" t="str">
        <f t="shared" si="13"/>
        <v xml:space="preserve"> </v>
      </c>
      <c r="P34" s="47" t="str">
        <f t="shared" si="13"/>
        <v xml:space="preserve"> </v>
      </c>
      <c r="Q34" s="47" t="str">
        <f t="shared" si="13"/>
        <v xml:space="preserve"> </v>
      </c>
      <c r="R34" s="47" t="str">
        <f t="shared" si="13"/>
        <v xml:space="preserve"> </v>
      </c>
      <c r="S34" s="47" t="str">
        <f t="shared" si="13"/>
        <v xml:space="preserve"> </v>
      </c>
      <c r="T34" s="47" t="str">
        <f t="shared" si="13"/>
        <v xml:space="preserve"> </v>
      </c>
      <c r="U34" s="47" t="str">
        <f t="shared" si="13"/>
        <v xml:space="preserve"> </v>
      </c>
      <c r="V34" s="47" t="str">
        <f t="shared" si="13"/>
        <v xml:space="preserve"> </v>
      </c>
      <c r="W34" s="47" t="str">
        <f t="shared" si="13"/>
        <v xml:space="preserve"> </v>
      </c>
      <c r="X34" s="47" t="str">
        <f t="shared" si="13"/>
        <v xml:space="preserve"> </v>
      </c>
      <c r="Y34" s="47" t="str">
        <f t="shared" si="13"/>
        <v xml:space="preserve"> </v>
      </c>
      <c r="Z34" s="47" t="str">
        <f t="shared" si="13"/>
        <v xml:space="preserve"> </v>
      </c>
      <c r="AA34" s="47" t="str">
        <f t="shared" si="13"/>
        <v xml:space="preserve"> </v>
      </c>
      <c r="AB34" s="47" t="str">
        <f t="shared" si="13"/>
        <v xml:space="preserve"> </v>
      </c>
      <c r="AC34" s="47" t="str">
        <f t="shared" si="13"/>
        <v xml:space="preserve"> </v>
      </c>
      <c r="AD34" s="47" t="str">
        <f t="shared" si="13"/>
        <v xml:space="preserve"> </v>
      </c>
      <c r="AE34" s="47" t="str">
        <f t="shared" si="13"/>
        <v xml:space="preserve"> </v>
      </c>
      <c r="AF34" s="47" t="str">
        <f t="shared" si="13"/>
        <v xml:space="preserve"> </v>
      </c>
      <c r="AG34" s="48" t="str">
        <f t="shared" si="13"/>
        <v xml:space="preserve"> </v>
      </c>
      <c r="AH34" s="232" t="s">
        <v>28</v>
      </c>
    </row>
    <row r="35" spans="1:41" ht="15" customHeight="1" x14ac:dyDescent="0.3">
      <c r="A35" s="244"/>
      <c r="B35" s="245"/>
      <c r="C35" s="49">
        <v>1</v>
      </c>
      <c r="D35" s="49">
        <v>2</v>
      </c>
      <c r="E35" s="49">
        <v>3</v>
      </c>
      <c r="F35" s="49">
        <v>4</v>
      </c>
      <c r="G35" s="49">
        <v>5</v>
      </c>
      <c r="H35" s="49">
        <v>6</v>
      </c>
      <c r="I35" s="49">
        <v>7</v>
      </c>
      <c r="J35" s="49">
        <v>8</v>
      </c>
      <c r="K35" s="49">
        <v>9</v>
      </c>
      <c r="L35" s="49">
        <v>10</v>
      </c>
      <c r="M35" s="49">
        <v>11</v>
      </c>
      <c r="N35" s="49">
        <v>12</v>
      </c>
      <c r="O35" s="49">
        <v>13</v>
      </c>
      <c r="P35" s="49">
        <v>14</v>
      </c>
      <c r="Q35" s="49">
        <v>15</v>
      </c>
      <c r="R35" s="49">
        <v>16</v>
      </c>
      <c r="S35" s="49">
        <v>17</v>
      </c>
      <c r="T35" s="49">
        <v>18</v>
      </c>
      <c r="U35" s="49">
        <v>19</v>
      </c>
      <c r="V35" s="49">
        <v>20</v>
      </c>
      <c r="W35" s="49">
        <v>21</v>
      </c>
      <c r="X35" s="49">
        <v>22</v>
      </c>
      <c r="Y35" s="49">
        <v>23</v>
      </c>
      <c r="Z35" s="49">
        <v>24</v>
      </c>
      <c r="AA35" s="49">
        <v>25</v>
      </c>
      <c r="AB35" s="49">
        <v>26</v>
      </c>
      <c r="AC35" s="49">
        <v>27</v>
      </c>
      <c r="AD35" s="49">
        <v>28</v>
      </c>
      <c r="AE35" s="49">
        <v>29</v>
      </c>
      <c r="AF35" s="49">
        <v>30</v>
      </c>
      <c r="AG35" s="50">
        <v>31</v>
      </c>
      <c r="AH35" s="233"/>
    </row>
    <row r="36" spans="1:41" s="76" customFormat="1" ht="21.9" customHeight="1" thickBot="1" x14ac:dyDescent="0.35">
      <c r="A36" s="246" t="s">
        <v>18</v>
      </c>
      <c r="B36" s="247"/>
      <c r="C36" s="75">
        <v>0</v>
      </c>
      <c r="D36" s="17">
        <f t="shared" ref="D36:AG36" si="14">C63</f>
        <v>0</v>
      </c>
      <c r="E36" s="17">
        <f t="shared" si="14"/>
        <v>0</v>
      </c>
      <c r="F36" s="17">
        <f t="shared" si="14"/>
        <v>0</v>
      </c>
      <c r="G36" s="17">
        <f t="shared" si="14"/>
        <v>0</v>
      </c>
      <c r="H36" s="17">
        <f t="shared" si="14"/>
        <v>0</v>
      </c>
      <c r="I36" s="17">
        <f t="shared" si="14"/>
        <v>0</v>
      </c>
      <c r="J36" s="17">
        <f t="shared" si="14"/>
        <v>0</v>
      </c>
      <c r="K36" s="17">
        <f t="shared" si="14"/>
        <v>0</v>
      </c>
      <c r="L36" s="17">
        <f t="shared" si="14"/>
        <v>0</v>
      </c>
      <c r="M36" s="17">
        <f t="shared" si="14"/>
        <v>0</v>
      </c>
      <c r="N36" s="17">
        <f t="shared" si="14"/>
        <v>0</v>
      </c>
      <c r="O36" s="17">
        <f t="shared" si="14"/>
        <v>0</v>
      </c>
      <c r="P36" s="17">
        <f t="shared" si="14"/>
        <v>0</v>
      </c>
      <c r="Q36" s="17">
        <f t="shared" si="14"/>
        <v>0</v>
      </c>
      <c r="R36" s="17">
        <f t="shared" si="14"/>
        <v>0</v>
      </c>
      <c r="S36" s="17">
        <f t="shared" si="14"/>
        <v>0</v>
      </c>
      <c r="T36" s="17">
        <f t="shared" si="14"/>
        <v>0</v>
      </c>
      <c r="U36" s="17">
        <f t="shared" si="14"/>
        <v>0</v>
      </c>
      <c r="V36" s="17">
        <f t="shared" si="14"/>
        <v>0</v>
      </c>
      <c r="W36" s="17">
        <f t="shared" si="14"/>
        <v>0</v>
      </c>
      <c r="X36" s="17">
        <f t="shared" si="14"/>
        <v>0</v>
      </c>
      <c r="Y36" s="17">
        <f t="shared" si="14"/>
        <v>0</v>
      </c>
      <c r="Z36" s="17">
        <f t="shared" si="14"/>
        <v>0</v>
      </c>
      <c r="AA36" s="17">
        <f t="shared" si="14"/>
        <v>0</v>
      </c>
      <c r="AB36" s="17">
        <f t="shared" si="14"/>
        <v>0</v>
      </c>
      <c r="AC36" s="17">
        <f t="shared" si="14"/>
        <v>0</v>
      </c>
      <c r="AD36" s="17">
        <f t="shared" si="14"/>
        <v>0</v>
      </c>
      <c r="AE36" s="17">
        <f t="shared" si="14"/>
        <v>0</v>
      </c>
      <c r="AF36" s="17">
        <f>AE63</f>
        <v>0</v>
      </c>
      <c r="AG36" s="51">
        <f t="shared" si="14"/>
        <v>0</v>
      </c>
      <c r="AH36" s="234"/>
      <c r="AK36" s="178"/>
      <c r="AL36" s="178"/>
      <c r="AM36" s="178"/>
      <c r="AN36" s="178"/>
      <c r="AO36" s="178"/>
    </row>
    <row r="37" spans="1:41" ht="20.100000000000001" customHeight="1" x14ac:dyDescent="0.3">
      <c r="A37" s="265" t="s">
        <v>11</v>
      </c>
      <c r="B37" s="19" t="s">
        <v>25</v>
      </c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5"/>
      <c r="AH37" s="20">
        <f t="shared" ref="AH37:AH42" si="15">SUM(C37:AG37)</f>
        <v>0</v>
      </c>
    </row>
    <row r="38" spans="1:41" ht="20.100000000000001" customHeight="1" x14ac:dyDescent="0.3">
      <c r="A38" s="266"/>
      <c r="B38" s="142" t="s">
        <v>0</v>
      </c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3"/>
      <c r="W38" s="143"/>
      <c r="X38" s="143"/>
      <c r="Y38" s="143"/>
      <c r="Z38" s="143"/>
      <c r="AA38" s="143"/>
      <c r="AB38" s="143"/>
      <c r="AC38" s="143"/>
      <c r="AD38" s="143"/>
      <c r="AE38" s="143"/>
      <c r="AF38" s="143"/>
      <c r="AG38" s="144"/>
      <c r="AH38" s="153">
        <f t="shared" si="15"/>
        <v>0</v>
      </c>
    </row>
    <row r="39" spans="1:41" ht="20.100000000000001" customHeight="1" x14ac:dyDescent="0.3">
      <c r="A39" s="266"/>
      <c r="B39" s="142" t="s">
        <v>1</v>
      </c>
      <c r="C39" s="143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  <c r="AF39" s="143"/>
      <c r="AG39" s="144"/>
      <c r="AH39" s="153">
        <f t="shared" si="15"/>
        <v>0</v>
      </c>
    </row>
    <row r="40" spans="1:41" ht="20.100000000000001" customHeight="1" x14ac:dyDescent="0.3">
      <c r="A40" s="266"/>
      <c r="B40" s="142" t="s">
        <v>45</v>
      </c>
      <c r="C40" s="143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/>
      <c r="Y40" s="143"/>
      <c r="Z40" s="143"/>
      <c r="AA40" s="143"/>
      <c r="AB40" s="143"/>
      <c r="AC40" s="143"/>
      <c r="AD40" s="143"/>
      <c r="AE40" s="143"/>
      <c r="AF40" s="143"/>
      <c r="AG40" s="144"/>
      <c r="AH40" s="153">
        <f t="shared" si="15"/>
        <v>0</v>
      </c>
    </row>
    <row r="41" spans="1:41" ht="20.100000000000001" customHeight="1" x14ac:dyDescent="0.3">
      <c r="A41" s="266"/>
      <c r="B41" s="142" t="s">
        <v>46</v>
      </c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3"/>
      <c r="AD41" s="143"/>
      <c r="AE41" s="143"/>
      <c r="AF41" s="143"/>
      <c r="AG41" s="144"/>
      <c r="AH41" s="153">
        <f t="shared" si="15"/>
        <v>0</v>
      </c>
    </row>
    <row r="42" spans="1:41" ht="20.100000000000001" customHeight="1" thickBot="1" x14ac:dyDescent="0.35">
      <c r="A42" s="267"/>
      <c r="B42" s="139" t="s">
        <v>47</v>
      </c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  <c r="AA42" s="146"/>
      <c r="AB42" s="146"/>
      <c r="AC42" s="146"/>
      <c r="AD42" s="146"/>
      <c r="AE42" s="146"/>
      <c r="AF42" s="146"/>
      <c r="AG42" s="141"/>
      <c r="AH42" s="29">
        <f t="shared" si="15"/>
        <v>0</v>
      </c>
    </row>
    <row r="43" spans="1:41" s="81" customFormat="1" ht="21.9" customHeight="1" thickBot="1" x14ac:dyDescent="0.3">
      <c r="A43" s="263" t="s">
        <v>13</v>
      </c>
      <c r="B43" s="264"/>
      <c r="C43" s="24">
        <f t="shared" ref="C43:AH43" si="16">SUM(C37:C42)</f>
        <v>0</v>
      </c>
      <c r="D43" s="24">
        <f t="shared" si="16"/>
        <v>0</v>
      </c>
      <c r="E43" s="24">
        <f t="shared" si="16"/>
        <v>0</v>
      </c>
      <c r="F43" s="24">
        <f t="shared" si="16"/>
        <v>0</v>
      </c>
      <c r="G43" s="24">
        <f t="shared" si="16"/>
        <v>0</v>
      </c>
      <c r="H43" s="24">
        <f t="shared" si="16"/>
        <v>0</v>
      </c>
      <c r="I43" s="24">
        <f t="shared" si="16"/>
        <v>0</v>
      </c>
      <c r="J43" s="24">
        <f t="shared" si="16"/>
        <v>0</v>
      </c>
      <c r="K43" s="24">
        <f t="shared" si="16"/>
        <v>0</v>
      </c>
      <c r="L43" s="24">
        <f t="shared" si="16"/>
        <v>0</v>
      </c>
      <c r="M43" s="24">
        <f t="shared" si="16"/>
        <v>0</v>
      </c>
      <c r="N43" s="24">
        <f t="shared" si="16"/>
        <v>0</v>
      </c>
      <c r="O43" s="24">
        <f t="shared" si="16"/>
        <v>0</v>
      </c>
      <c r="P43" s="24">
        <f t="shared" si="16"/>
        <v>0</v>
      </c>
      <c r="Q43" s="24">
        <f t="shared" si="16"/>
        <v>0</v>
      </c>
      <c r="R43" s="24">
        <f t="shared" si="16"/>
        <v>0</v>
      </c>
      <c r="S43" s="24">
        <f t="shared" si="16"/>
        <v>0</v>
      </c>
      <c r="T43" s="24">
        <f t="shared" si="16"/>
        <v>0</v>
      </c>
      <c r="U43" s="24">
        <f t="shared" si="16"/>
        <v>0</v>
      </c>
      <c r="V43" s="24">
        <f t="shared" si="16"/>
        <v>0</v>
      </c>
      <c r="W43" s="24">
        <f t="shared" si="16"/>
        <v>0</v>
      </c>
      <c r="X43" s="24">
        <f t="shared" si="16"/>
        <v>0</v>
      </c>
      <c r="Y43" s="24">
        <f t="shared" si="16"/>
        <v>0</v>
      </c>
      <c r="Z43" s="24">
        <f t="shared" si="16"/>
        <v>0</v>
      </c>
      <c r="AA43" s="24">
        <f t="shared" si="16"/>
        <v>0</v>
      </c>
      <c r="AB43" s="24">
        <f t="shared" si="16"/>
        <v>0</v>
      </c>
      <c r="AC43" s="24">
        <f t="shared" si="16"/>
        <v>0</v>
      </c>
      <c r="AD43" s="24">
        <f t="shared" si="16"/>
        <v>0</v>
      </c>
      <c r="AE43" s="24">
        <f t="shared" si="16"/>
        <v>0</v>
      </c>
      <c r="AF43" s="24">
        <f t="shared" si="16"/>
        <v>0</v>
      </c>
      <c r="AG43" s="52">
        <f t="shared" si="16"/>
        <v>0</v>
      </c>
      <c r="AH43" s="53">
        <f t="shared" si="16"/>
        <v>0</v>
      </c>
      <c r="AK43" s="177"/>
      <c r="AL43" s="177"/>
      <c r="AM43" s="177"/>
      <c r="AN43" s="177"/>
      <c r="AO43" s="177"/>
    </row>
    <row r="44" spans="1:41" ht="20.100000000000001" customHeight="1" x14ac:dyDescent="0.3">
      <c r="A44" s="252" t="s">
        <v>10</v>
      </c>
      <c r="B44" s="19" t="s">
        <v>25</v>
      </c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5"/>
      <c r="AH44" s="20">
        <f t="shared" ref="AH44:AH51" si="17">SUM(C44:AG44)</f>
        <v>0</v>
      </c>
    </row>
    <row r="45" spans="1:41" ht="20.100000000000001" customHeight="1" x14ac:dyDescent="0.3">
      <c r="A45" s="253"/>
      <c r="B45" s="142" t="s">
        <v>48</v>
      </c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143"/>
      <c r="U45" s="143"/>
      <c r="V45" s="143"/>
      <c r="W45" s="143"/>
      <c r="X45" s="143"/>
      <c r="Y45" s="143"/>
      <c r="Z45" s="143"/>
      <c r="AA45" s="143"/>
      <c r="AB45" s="143"/>
      <c r="AC45" s="143"/>
      <c r="AD45" s="143"/>
      <c r="AE45" s="143"/>
      <c r="AF45" s="143"/>
      <c r="AG45" s="144"/>
      <c r="AH45" s="153">
        <f>SUM(C45:AG45)</f>
        <v>0</v>
      </c>
    </row>
    <row r="46" spans="1:41" ht="20.100000000000001" customHeight="1" x14ac:dyDescent="0.3">
      <c r="A46" s="253"/>
      <c r="B46" s="142" t="s">
        <v>2</v>
      </c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3"/>
      <c r="S46" s="143"/>
      <c r="T46" s="143"/>
      <c r="U46" s="143"/>
      <c r="V46" s="143"/>
      <c r="W46" s="143"/>
      <c r="X46" s="143"/>
      <c r="Y46" s="143"/>
      <c r="Z46" s="143"/>
      <c r="AA46" s="143"/>
      <c r="AB46" s="143"/>
      <c r="AC46" s="143"/>
      <c r="AD46" s="143"/>
      <c r="AE46" s="143"/>
      <c r="AF46" s="143"/>
      <c r="AG46" s="144"/>
      <c r="AH46" s="153">
        <f t="shared" si="17"/>
        <v>0</v>
      </c>
    </row>
    <row r="47" spans="1:41" ht="20.100000000000001" customHeight="1" x14ac:dyDescent="0.3">
      <c r="A47" s="253"/>
      <c r="B47" s="142" t="s">
        <v>4</v>
      </c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143"/>
      <c r="AD47" s="143"/>
      <c r="AE47" s="143"/>
      <c r="AF47" s="143"/>
      <c r="AG47" s="144"/>
      <c r="AH47" s="153">
        <f t="shared" si="17"/>
        <v>0</v>
      </c>
    </row>
    <row r="48" spans="1:41" ht="20.100000000000001" customHeight="1" x14ac:dyDescent="0.3">
      <c r="A48" s="253"/>
      <c r="B48" s="142" t="s">
        <v>3</v>
      </c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3"/>
      <c r="Q48" s="143"/>
      <c r="R48" s="143"/>
      <c r="S48" s="143"/>
      <c r="T48" s="143"/>
      <c r="U48" s="143"/>
      <c r="V48" s="143"/>
      <c r="W48" s="143"/>
      <c r="X48" s="143"/>
      <c r="Y48" s="143"/>
      <c r="Z48" s="143"/>
      <c r="AA48" s="143"/>
      <c r="AB48" s="143"/>
      <c r="AC48" s="143"/>
      <c r="AD48" s="143"/>
      <c r="AE48" s="143"/>
      <c r="AF48" s="143"/>
      <c r="AG48" s="144"/>
      <c r="AH48" s="153">
        <f t="shared" si="17"/>
        <v>0</v>
      </c>
    </row>
    <row r="49" spans="1:41" ht="20.100000000000001" customHeight="1" x14ac:dyDescent="0.3">
      <c r="A49" s="253"/>
      <c r="B49" s="142" t="s">
        <v>49</v>
      </c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143"/>
      <c r="R49" s="143"/>
      <c r="S49" s="143"/>
      <c r="T49" s="143"/>
      <c r="U49" s="143"/>
      <c r="V49" s="143"/>
      <c r="W49" s="143"/>
      <c r="X49" s="143"/>
      <c r="Y49" s="143"/>
      <c r="Z49" s="143"/>
      <c r="AA49" s="143"/>
      <c r="AB49" s="143"/>
      <c r="AC49" s="143"/>
      <c r="AD49" s="143"/>
      <c r="AE49" s="143"/>
      <c r="AF49" s="143"/>
      <c r="AG49" s="144"/>
      <c r="AH49" s="153">
        <f t="shared" si="17"/>
        <v>0</v>
      </c>
    </row>
    <row r="50" spans="1:41" ht="20.100000000000001" customHeight="1" x14ac:dyDescent="0.3">
      <c r="A50" s="253"/>
      <c r="B50" s="142" t="s">
        <v>5</v>
      </c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3"/>
      <c r="R50" s="143"/>
      <c r="S50" s="143"/>
      <c r="T50" s="143"/>
      <c r="U50" s="143"/>
      <c r="V50" s="143"/>
      <c r="W50" s="143"/>
      <c r="X50" s="143"/>
      <c r="Y50" s="143"/>
      <c r="Z50" s="143"/>
      <c r="AA50" s="143"/>
      <c r="AB50" s="143"/>
      <c r="AC50" s="143"/>
      <c r="AD50" s="143"/>
      <c r="AE50" s="143"/>
      <c r="AF50" s="143"/>
      <c r="AG50" s="144"/>
      <c r="AH50" s="153">
        <f t="shared" si="17"/>
        <v>0</v>
      </c>
    </row>
    <row r="51" spans="1:41" ht="20.100000000000001" customHeight="1" thickBot="1" x14ac:dyDescent="0.35">
      <c r="A51" s="254"/>
      <c r="B51" s="139" t="s">
        <v>6</v>
      </c>
      <c r="C51" s="146"/>
      <c r="D51" s="146"/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  <c r="W51" s="146"/>
      <c r="X51" s="146"/>
      <c r="Y51" s="146"/>
      <c r="Z51" s="146"/>
      <c r="AA51" s="146"/>
      <c r="AB51" s="146"/>
      <c r="AC51" s="146"/>
      <c r="AD51" s="146"/>
      <c r="AE51" s="146"/>
      <c r="AF51" s="146"/>
      <c r="AG51" s="141"/>
      <c r="AH51" s="29">
        <f t="shared" si="17"/>
        <v>0</v>
      </c>
    </row>
    <row r="52" spans="1:41" s="81" customFormat="1" ht="21.9" customHeight="1" thickBot="1" x14ac:dyDescent="0.3">
      <c r="A52" s="255" t="s">
        <v>12</v>
      </c>
      <c r="B52" s="256"/>
      <c r="C52" s="31">
        <f t="shared" ref="C52:AG52" si="18">SUM(C44:C51)</f>
        <v>0</v>
      </c>
      <c r="D52" s="31">
        <f t="shared" si="18"/>
        <v>0</v>
      </c>
      <c r="E52" s="31">
        <f t="shared" si="18"/>
        <v>0</v>
      </c>
      <c r="F52" s="31">
        <f t="shared" si="18"/>
        <v>0</v>
      </c>
      <c r="G52" s="31">
        <f t="shared" si="18"/>
        <v>0</v>
      </c>
      <c r="H52" s="31">
        <f t="shared" si="18"/>
        <v>0</v>
      </c>
      <c r="I52" s="31">
        <f t="shared" si="18"/>
        <v>0</v>
      </c>
      <c r="J52" s="31">
        <f t="shared" si="18"/>
        <v>0</v>
      </c>
      <c r="K52" s="31">
        <f t="shared" si="18"/>
        <v>0</v>
      </c>
      <c r="L52" s="31">
        <f t="shared" si="18"/>
        <v>0</v>
      </c>
      <c r="M52" s="31">
        <f t="shared" si="18"/>
        <v>0</v>
      </c>
      <c r="N52" s="31">
        <f t="shared" si="18"/>
        <v>0</v>
      </c>
      <c r="O52" s="31">
        <f t="shared" si="18"/>
        <v>0</v>
      </c>
      <c r="P52" s="31">
        <f t="shared" si="18"/>
        <v>0</v>
      </c>
      <c r="Q52" s="31">
        <f t="shared" si="18"/>
        <v>0</v>
      </c>
      <c r="R52" s="31">
        <f t="shared" si="18"/>
        <v>0</v>
      </c>
      <c r="S52" s="31">
        <f t="shared" si="18"/>
        <v>0</v>
      </c>
      <c r="T52" s="31">
        <f t="shared" si="18"/>
        <v>0</v>
      </c>
      <c r="U52" s="31">
        <f t="shared" si="18"/>
        <v>0</v>
      </c>
      <c r="V52" s="31">
        <f t="shared" si="18"/>
        <v>0</v>
      </c>
      <c r="W52" s="31">
        <f t="shared" si="18"/>
        <v>0</v>
      </c>
      <c r="X52" s="31">
        <f t="shared" si="18"/>
        <v>0</v>
      </c>
      <c r="Y52" s="31">
        <f t="shared" si="18"/>
        <v>0</v>
      </c>
      <c r="Z52" s="31">
        <f t="shared" si="18"/>
        <v>0</v>
      </c>
      <c r="AA52" s="31">
        <f t="shared" si="18"/>
        <v>0</v>
      </c>
      <c r="AB52" s="31">
        <f t="shared" si="18"/>
        <v>0</v>
      </c>
      <c r="AC52" s="31">
        <f t="shared" si="18"/>
        <v>0</v>
      </c>
      <c r="AD52" s="31">
        <f t="shared" si="18"/>
        <v>0</v>
      </c>
      <c r="AE52" s="31">
        <f t="shared" si="18"/>
        <v>0</v>
      </c>
      <c r="AF52" s="31">
        <f t="shared" si="18"/>
        <v>0</v>
      </c>
      <c r="AG52" s="32">
        <f t="shared" si="18"/>
        <v>0</v>
      </c>
      <c r="AH52" s="54">
        <f>SUM(AH44:AH51)</f>
        <v>0</v>
      </c>
      <c r="AK52" s="177"/>
      <c r="AL52" s="177"/>
      <c r="AM52" s="177"/>
      <c r="AN52" s="177"/>
      <c r="AO52" s="177"/>
    </row>
    <row r="53" spans="1:41" s="76" customFormat="1" ht="21.9" customHeight="1" thickBot="1" x14ac:dyDescent="0.35">
      <c r="A53" s="272" t="s">
        <v>19</v>
      </c>
      <c r="B53" s="273"/>
      <c r="C53" s="55">
        <f t="shared" ref="C53:AG53" si="19">C36+C43-C52</f>
        <v>0</v>
      </c>
      <c r="D53" s="55">
        <f t="shared" si="19"/>
        <v>0</v>
      </c>
      <c r="E53" s="55">
        <f t="shared" si="19"/>
        <v>0</v>
      </c>
      <c r="F53" s="55">
        <f t="shared" si="19"/>
        <v>0</v>
      </c>
      <c r="G53" s="55">
        <f t="shared" si="19"/>
        <v>0</v>
      </c>
      <c r="H53" s="55">
        <f t="shared" si="19"/>
        <v>0</v>
      </c>
      <c r="I53" s="55">
        <f t="shared" si="19"/>
        <v>0</v>
      </c>
      <c r="J53" s="55">
        <f t="shared" si="19"/>
        <v>0</v>
      </c>
      <c r="K53" s="55">
        <f t="shared" si="19"/>
        <v>0</v>
      </c>
      <c r="L53" s="55">
        <f t="shared" si="19"/>
        <v>0</v>
      </c>
      <c r="M53" s="55">
        <f t="shared" si="19"/>
        <v>0</v>
      </c>
      <c r="N53" s="55">
        <f t="shared" si="19"/>
        <v>0</v>
      </c>
      <c r="O53" s="55">
        <f t="shared" si="19"/>
        <v>0</v>
      </c>
      <c r="P53" s="55">
        <f t="shared" si="19"/>
        <v>0</v>
      </c>
      <c r="Q53" s="55">
        <f t="shared" si="19"/>
        <v>0</v>
      </c>
      <c r="R53" s="55">
        <f t="shared" si="19"/>
        <v>0</v>
      </c>
      <c r="S53" s="55">
        <f t="shared" si="19"/>
        <v>0</v>
      </c>
      <c r="T53" s="55">
        <f t="shared" si="19"/>
        <v>0</v>
      </c>
      <c r="U53" s="55">
        <f t="shared" si="19"/>
        <v>0</v>
      </c>
      <c r="V53" s="55">
        <f t="shared" si="19"/>
        <v>0</v>
      </c>
      <c r="W53" s="55">
        <f t="shared" si="19"/>
        <v>0</v>
      </c>
      <c r="X53" s="55">
        <f t="shared" si="19"/>
        <v>0</v>
      </c>
      <c r="Y53" s="55">
        <f t="shared" si="19"/>
        <v>0</v>
      </c>
      <c r="Z53" s="55">
        <f t="shared" si="19"/>
        <v>0</v>
      </c>
      <c r="AA53" s="55">
        <f t="shared" si="19"/>
        <v>0</v>
      </c>
      <c r="AB53" s="55">
        <f t="shared" si="19"/>
        <v>0</v>
      </c>
      <c r="AC53" s="55">
        <f t="shared" si="19"/>
        <v>0</v>
      </c>
      <c r="AD53" s="55">
        <f t="shared" si="19"/>
        <v>0</v>
      </c>
      <c r="AE53" s="55">
        <f t="shared" si="19"/>
        <v>0</v>
      </c>
      <c r="AF53" s="55">
        <f t="shared" si="19"/>
        <v>0</v>
      </c>
      <c r="AG53" s="56">
        <f t="shared" si="19"/>
        <v>0</v>
      </c>
      <c r="AH53" s="85"/>
      <c r="AI53" s="86"/>
      <c r="AK53" s="178"/>
      <c r="AL53" s="178"/>
      <c r="AM53" s="178"/>
      <c r="AN53" s="178"/>
      <c r="AO53" s="178"/>
    </row>
    <row r="54" spans="1:41" ht="20.100000000000001" customHeight="1" outlineLevel="1" x14ac:dyDescent="0.3">
      <c r="A54" s="235" t="s">
        <v>9</v>
      </c>
      <c r="B54" s="36" t="s">
        <v>7</v>
      </c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87"/>
      <c r="AH54" s="20">
        <f t="shared" ref="AH54:AH59" si="20">SUM(C54:AG54)</f>
        <v>0</v>
      </c>
    </row>
    <row r="55" spans="1:41" ht="20.100000000000001" customHeight="1" outlineLevel="1" x14ac:dyDescent="0.3">
      <c r="A55" s="236"/>
      <c r="B55" s="148"/>
      <c r="C55" s="138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38"/>
      <c r="Q55" s="138"/>
      <c r="R55" s="138"/>
      <c r="S55" s="138"/>
      <c r="T55" s="138"/>
      <c r="U55" s="138"/>
      <c r="V55" s="138"/>
      <c r="W55" s="138"/>
      <c r="X55" s="138"/>
      <c r="Y55" s="138"/>
      <c r="Z55" s="138"/>
      <c r="AA55" s="138"/>
      <c r="AB55" s="138"/>
      <c r="AC55" s="138"/>
      <c r="AD55" s="138"/>
      <c r="AE55" s="138"/>
      <c r="AF55" s="138"/>
      <c r="AG55" s="154"/>
      <c r="AH55" s="153">
        <f>SUM(C55:AG55)</f>
        <v>0</v>
      </c>
    </row>
    <row r="56" spans="1:41" ht="20.100000000000001" customHeight="1" outlineLevel="1" x14ac:dyDescent="0.3">
      <c r="A56" s="236"/>
      <c r="B56" s="150" t="s">
        <v>14</v>
      </c>
      <c r="C56" s="138"/>
      <c r="D56" s="138"/>
      <c r="E56" s="138"/>
      <c r="F56" s="138"/>
      <c r="G56" s="138"/>
      <c r="H56" s="138"/>
      <c r="I56" s="138"/>
      <c r="J56" s="138"/>
      <c r="K56" s="138"/>
      <c r="L56" s="138"/>
      <c r="M56" s="138"/>
      <c r="N56" s="138"/>
      <c r="O56" s="138"/>
      <c r="P56" s="138"/>
      <c r="Q56" s="138"/>
      <c r="R56" s="138"/>
      <c r="S56" s="138"/>
      <c r="T56" s="138"/>
      <c r="U56" s="138"/>
      <c r="V56" s="138"/>
      <c r="W56" s="138"/>
      <c r="X56" s="138"/>
      <c r="Y56" s="138"/>
      <c r="Z56" s="138"/>
      <c r="AA56" s="138"/>
      <c r="AB56" s="138"/>
      <c r="AC56" s="138"/>
      <c r="AD56" s="138"/>
      <c r="AE56" s="149"/>
      <c r="AF56" s="138"/>
      <c r="AG56" s="154"/>
      <c r="AH56" s="153">
        <f t="shared" si="20"/>
        <v>0</v>
      </c>
    </row>
    <row r="57" spans="1:41" ht="20.100000000000001" customHeight="1" outlineLevel="1" x14ac:dyDescent="0.3">
      <c r="A57" s="236"/>
      <c r="B57" s="150" t="s">
        <v>15</v>
      </c>
      <c r="C57" s="138"/>
      <c r="D57" s="138"/>
      <c r="E57" s="138"/>
      <c r="F57" s="138"/>
      <c r="G57" s="138"/>
      <c r="H57" s="138"/>
      <c r="I57" s="138"/>
      <c r="J57" s="138"/>
      <c r="K57" s="138"/>
      <c r="L57" s="138"/>
      <c r="M57" s="138"/>
      <c r="N57" s="138"/>
      <c r="O57" s="138"/>
      <c r="P57" s="138"/>
      <c r="Q57" s="138"/>
      <c r="R57" s="138"/>
      <c r="S57" s="138"/>
      <c r="T57" s="138"/>
      <c r="U57" s="138"/>
      <c r="V57" s="138"/>
      <c r="W57" s="138"/>
      <c r="X57" s="138"/>
      <c r="Y57" s="138"/>
      <c r="Z57" s="138"/>
      <c r="AA57" s="138"/>
      <c r="AB57" s="138"/>
      <c r="AC57" s="138"/>
      <c r="AD57" s="138"/>
      <c r="AE57" s="138"/>
      <c r="AF57" s="138"/>
      <c r="AG57" s="154"/>
      <c r="AH57" s="153">
        <f t="shared" si="20"/>
        <v>0</v>
      </c>
    </row>
    <row r="58" spans="1:41" ht="20.100000000000001" customHeight="1" outlineLevel="1" x14ac:dyDescent="0.3">
      <c r="A58" s="236"/>
      <c r="B58" s="150" t="s">
        <v>16</v>
      </c>
      <c r="C58" s="149"/>
      <c r="D58" s="151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138"/>
      <c r="Q58" s="138"/>
      <c r="R58" s="138"/>
      <c r="S58" s="138"/>
      <c r="T58" s="138"/>
      <c r="U58" s="138"/>
      <c r="V58" s="138"/>
      <c r="W58" s="138"/>
      <c r="X58" s="138"/>
      <c r="Y58" s="138"/>
      <c r="Z58" s="138"/>
      <c r="AA58" s="138"/>
      <c r="AB58" s="138"/>
      <c r="AC58" s="138"/>
      <c r="AD58" s="138"/>
      <c r="AE58" s="138"/>
      <c r="AF58" s="138"/>
      <c r="AG58" s="154"/>
      <c r="AH58" s="153">
        <f t="shared" si="20"/>
        <v>0</v>
      </c>
    </row>
    <row r="59" spans="1:41" ht="20.100000000000001" customHeight="1" outlineLevel="1" thickBot="1" x14ac:dyDescent="0.35">
      <c r="A59" s="237"/>
      <c r="B59" s="37" t="s">
        <v>17</v>
      </c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88"/>
      <c r="AH59" s="29">
        <f t="shared" si="20"/>
        <v>0</v>
      </c>
    </row>
    <row r="60" spans="1:41" ht="21.9" customHeight="1" x14ac:dyDescent="0.3">
      <c r="A60" s="238" t="s">
        <v>20</v>
      </c>
      <c r="B60" s="239"/>
      <c r="C60" s="38">
        <f>+C54+C55+C56-C57-C58-C59</f>
        <v>0</v>
      </c>
      <c r="D60" s="38">
        <f t="shared" ref="D60:AH60" si="21">+D54+D55+D56-D57-D58-D59</f>
        <v>0</v>
      </c>
      <c r="E60" s="38">
        <f t="shared" si="21"/>
        <v>0</v>
      </c>
      <c r="F60" s="38">
        <f t="shared" si="21"/>
        <v>0</v>
      </c>
      <c r="G60" s="38">
        <f t="shared" si="21"/>
        <v>0</v>
      </c>
      <c r="H60" s="38">
        <f t="shared" si="21"/>
        <v>0</v>
      </c>
      <c r="I60" s="38">
        <f t="shared" si="21"/>
        <v>0</v>
      </c>
      <c r="J60" s="38">
        <f t="shared" si="21"/>
        <v>0</v>
      </c>
      <c r="K60" s="38">
        <f t="shared" si="21"/>
        <v>0</v>
      </c>
      <c r="L60" s="38">
        <f t="shared" si="21"/>
        <v>0</v>
      </c>
      <c r="M60" s="38">
        <f t="shared" si="21"/>
        <v>0</v>
      </c>
      <c r="N60" s="38">
        <f t="shared" si="21"/>
        <v>0</v>
      </c>
      <c r="O60" s="38">
        <f t="shared" si="21"/>
        <v>0</v>
      </c>
      <c r="P60" s="38">
        <f t="shared" si="21"/>
        <v>0</v>
      </c>
      <c r="Q60" s="38">
        <f t="shared" si="21"/>
        <v>0</v>
      </c>
      <c r="R60" s="38">
        <f t="shared" si="21"/>
        <v>0</v>
      </c>
      <c r="S60" s="38">
        <f t="shared" si="21"/>
        <v>0</v>
      </c>
      <c r="T60" s="38">
        <f t="shared" si="21"/>
        <v>0</v>
      </c>
      <c r="U60" s="38">
        <f t="shared" si="21"/>
        <v>0</v>
      </c>
      <c r="V60" s="38">
        <f t="shared" si="21"/>
        <v>0</v>
      </c>
      <c r="W60" s="38">
        <f t="shared" si="21"/>
        <v>0</v>
      </c>
      <c r="X60" s="38">
        <f t="shared" si="21"/>
        <v>0</v>
      </c>
      <c r="Y60" s="38">
        <f t="shared" si="21"/>
        <v>0</v>
      </c>
      <c r="Z60" s="38">
        <f t="shared" si="21"/>
        <v>0</v>
      </c>
      <c r="AA60" s="38">
        <f t="shared" si="21"/>
        <v>0</v>
      </c>
      <c r="AB60" s="38">
        <f t="shared" si="21"/>
        <v>0</v>
      </c>
      <c r="AC60" s="38">
        <f t="shared" si="21"/>
        <v>0</v>
      </c>
      <c r="AD60" s="38">
        <f t="shared" si="21"/>
        <v>0</v>
      </c>
      <c r="AE60" s="38">
        <f t="shared" si="21"/>
        <v>0</v>
      </c>
      <c r="AF60" s="38">
        <f t="shared" si="21"/>
        <v>0</v>
      </c>
      <c r="AG60" s="39">
        <f t="shared" si="21"/>
        <v>0</v>
      </c>
      <c r="AH60" s="40">
        <f t="shared" si="21"/>
        <v>0</v>
      </c>
    </row>
    <row r="61" spans="1:41" ht="15" customHeight="1" x14ac:dyDescent="0.3">
      <c r="A61" s="274" t="str">
        <f>IF(ISBLANK(banque_2)," ",banque_2)</f>
        <v xml:space="preserve"> </v>
      </c>
      <c r="B61" s="275"/>
      <c r="C61" s="13" t="str">
        <f t="shared" ref="C61:AG61" si="22">C3</f>
        <v xml:space="preserve"> </v>
      </c>
      <c r="D61" s="13" t="str">
        <f t="shared" si="22"/>
        <v xml:space="preserve"> </v>
      </c>
      <c r="E61" s="13" t="str">
        <f t="shared" si="22"/>
        <v xml:space="preserve"> </v>
      </c>
      <c r="F61" s="13" t="str">
        <f t="shared" si="22"/>
        <v xml:space="preserve"> </v>
      </c>
      <c r="G61" s="13" t="str">
        <f t="shared" si="22"/>
        <v xml:space="preserve"> </v>
      </c>
      <c r="H61" s="13" t="str">
        <f t="shared" si="22"/>
        <v xml:space="preserve"> </v>
      </c>
      <c r="I61" s="13" t="str">
        <f t="shared" si="22"/>
        <v xml:space="preserve"> </v>
      </c>
      <c r="J61" s="13" t="str">
        <f t="shared" si="22"/>
        <v xml:space="preserve"> </v>
      </c>
      <c r="K61" s="13" t="str">
        <f t="shared" si="22"/>
        <v xml:space="preserve"> </v>
      </c>
      <c r="L61" s="13" t="str">
        <f t="shared" si="22"/>
        <v xml:space="preserve"> </v>
      </c>
      <c r="M61" s="13" t="str">
        <f t="shared" si="22"/>
        <v xml:space="preserve"> </v>
      </c>
      <c r="N61" s="13" t="str">
        <f t="shared" si="22"/>
        <v xml:space="preserve"> </v>
      </c>
      <c r="O61" s="13" t="str">
        <f t="shared" si="22"/>
        <v xml:space="preserve"> </v>
      </c>
      <c r="P61" s="13" t="str">
        <f t="shared" si="22"/>
        <v xml:space="preserve"> </v>
      </c>
      <c r="Q61" s="13" t="str">
        <f t="shared" si="22"/>
        <v xml:space="preserve"> </v>
      </c>
      <c r="R61" s="13" t="str">
        <f t="shared" si="22"/>
        <v xml:space="preserve"> </v>
      </c>
      <c r="S61" s="13" t="str">
        <f t="shared" si="22"/>
        <v xml:space="preserve"> </v>
      </c>
      <c r="T61" s="13" t="str">
        <f t="shared" si="22"/>
        <v xml:space="preserve"> </v>
      </c>
      <c r="U61" s="13" t="str">
        <f t="shared" si="22"/>
        <v xml:space="preserve"> </v>
      </c>
      <c r="V61" s="13" t="str">
        <f t="shared" si="22"/>
        <v xml:space="preserve"> </v>
      </c>
      <c r="W61" s="13" t="str">
        <f t="shared" si="22"/>
        <v xml:space="preserve"> </v>
      </c>
      <c r="X61" s="13" t="str">
        <f t="shared" si="22"/>
        <v xml:space="preserve"> </v>
      </c>
      <c r="Y61" s="13" t="str">
        <f t="shared" si="22"/>
        <v xml:space="preserve"> </v>
      </c>
      <c r="Z61" s="13" t="str">
        <f t="shared" si="22"/>
        <v xml:space="preserve"> </v>
      </c>
      <c r="AA61" s="13" t="str">
        <f t="shared" si="22"/>
        <v xml:space="preserve"> </v>
      </c>
      <c r="AB61" s="13" t="str">
        <f t="shared" si="22"/>
        <v xml:space="preserve"> </v>
      </c>
      <c r="AC61" s="13" t="str">
        <f t="shared" si="22"/>
        <v xml:space="preserve"> </v>
      </c>
      <c r="AD61" s="13" t="str">
        <f t="shared" si="22"/>
        <v xml:space="preserve"> </v>
      </c>
      <c r="AE61" s="13" t="str">
        <f t="shared" si="22"/>
        <v xml:space="preserve"> </v>
      </c>
      <c r="AF61" s="13" t="str">
        <f t="shared" si="22"/>
        <v xml:space="preserve"> </v>
      </c>
      <c r="AG61" s="14" t="str">
        <f t="shared" si="22"/>
        <v xml:space="preserve"> </v>
      </c>
      <c r="AH61" s="228" t="s">
        <v>29</v>
      </c>
    </row>
    <row r="62" spans="1:41" ht="15" customHeight="1" x14ac:dyDescent="0.3">
      <c r="A62" s="276"/>
      <c r="B62" s="277"/>
      <c r="C62" s="15">
        <f t="shared" ref="C62:AG62" si="23">C4</f>
        <v>1</v>
      </c>
      <c r="D62" s="15">
        <f t="shared" si="23"/>
        <v>2</v>
      </c>
      <c r="E62" s="15">
        <f t="shared" si="23"/>
        <v>3</v>
      </c>
      <c r="F62" s="15">
        <f t="shared" si="23"/>
        <v>4</v>
      </c>
      <c r="G62" s="15">
        <f t="shared" si="23"/>
        <v>5</v>
      </c>
      <c r="H62" s="15">
        <f t="shared" si="23"/>
        <v>6</v>
      </c>
      <c r="I62" s="15">
        <f t="shared" si="23"/>
        <v>7</v>
      </c>
      <c r="J62" s="15">
        <f t="shared" si="23"/>
        <v>8</v>
      </c>
      <c r="K62" s="15">
        <f t="shared" si="23"/>
        <v>9</v>
      </c>
      <c r="L62" s="15">
        <f t="shared" si="23"/>
        <v>10</v>
      </c>
      <c r="M62" s="15">
        <f t="shared" si="23"/>
        <v>11</v>
      </c>
      <c r="N62" s="15">
        <f t="shared" si="23"/>
        <v>12</v>
      </c>
      <c r="O62" s="15">
        <f t="shared" si="23"/>
        <v>13</v>
      </c>
      <c r="P62" s="15">
        <f t="shared" si="23"/>
        <v>14</v>
      </c>
      <c r="Q62" s="15">
        <f t="shared" si="23"/>
        <v>15</v>
      </c>
      <c r="R62" s="15">
        <f t="shared" si="23"/>
        <v>16</v>
      </c>
      <c r="S62" s="15">
        <f t="shared" si="23"/>
        <v>17</v>
      </c>
      <c r="T62" s="15">
        <f t="shared" si="23"/>
        <v>18</v>
      </c>
      <c r="U62" s="15">
        <f t="shared" si="23"/>
        <v>19</v>
      </c>
      <c r="V62" s="15">
        <f t="shared" si="23"/>
        <v>20</v>
      </c>
      <c r="W62" s="15">
        <f t="shared" si="23"/>
        <v>21</v>
      </c>
      <c r="X62" s="15">
        <f t="shared" si="23"/>
        <v>22</v>
      </c>
      <c r="Y62" s="15">
        <f t="shared" si="23"/>
        <v>23</v>
      </c>
      <c r="Z62" s="15">
        <f t="shared" si="23"/>
        <v>24</v>
      </c>
      <c r="AA62" s="15">
        <f t="shared" si="23"/>
        <v>25</v>
      </c>
      <c r="AB62" s="15">
        <f t="shared" si="23"/>
        <v>26</v>
      </c>
      <c r="AC62" s="15">
        <f t="shared" si="23"/>
        <v>27</v>
      </c>
      <c r="AD62" s="15">
        <f t="shared" si="23"/>
        <v>28</v>
      </c>
      <c r="AE62" s="15">
        <f t="shared" si="23"/>
        <v>29</v>
      </c>
      <c r="AF62" s="15">
        <f t="shared" si="23"/>
        <v>30</v>
      </c>
      <c r="AG62" s="16">
        <f t="shared" si="23"/>
        <v>31</v>
      </c>
      <c r="AH62" s="229"/>
    </row>
    <row r="63" spans="1:41" s="76" customFormat="1" ht="21.9" customHeight="1" x14ac:dyDescent="0.3">
      <c r="A63" s="268" t="s">
        <v>21</v>
      </c>
      <c r="B63" s="269"/>
      <c r="C63" s="42">
        <f t="shared" ref="C63:AG63" si="24">SUM(C53:C58)</f>
        <v>0</v>
      </c>
      <c r="D63" s="42">
        <f t="shared" si="24"/>
        <v>0</v>
      </c>
      <c r="E63" s="42">
        <f t="shared" si="24"/>
        <v>0</v>
      </c>
      <c r="F63" s="42">
        <f t="shared" si="24"/>
        <v>0</v>
      </c>
      <c r="G63" s="42">
        <f t="shared" si="24"/>
        <v>0</v>
      </c>
      <c r="H63" s="42">
        <f t="shared" si="24"/>
        <v>0</v>
      </c>
      <c r="I63" s="42">
        <f t="shared" si="24"/>
        <v>0</v>
      </c>
      <c r="J63" s="42">
        <f t="shared" si="24"/>
        <v>0</v>
      </c>
      <c r="K63" s="42">
        <f t="shared" si="24"/>
        <v>0</v>
      </c>
      <c r="L63" s="42">
        <f t="shared" si="24"/>
        <v>0</v>
      </c>
      <c r="M63" s="42">
        <f t="shared" si="24"/>
        <v>0</v>
      </c>
      <c r="N63" s="42">
        <f t="shared" si="24"/>
        <v>0</v>
      </c>
      <c r="O63" s="42">
        <f t="shared" si="24"/>
        <v>0</v>
      </c>
      <c r="P63" s="42">
        <f t="shared" si="24"/>
        <v>0</v>
      </c>
      <c r="Q63" s="42">
        <f t="shared" si="24"/>
        <v>0</v>
      </c>
      <c r="R63" s="42">
        <f t="shared" si="24"/>
        <v>0</v>
      </c>
      <c r="S63" s="42">
        <f t="shared" si="24"/>
        <v>0</v>
      </c>
      <c r="T63" s="42">
        <f t="shared" si="24"/>
        <v>0</v>
      </c>
      <c r="U63" s="42">
        <f t="shared" si="24"/>
        <v>0</v>
      </c>
      <c r="V63" s="42">
        <f t="shared" si="24"/>
        <v>0</v>
      </c>
      <c r="W63" s="42">
        <f t="shared" si="24"/>
        <v>0</v>
      </c>
      <c r="X63" s="42">
        <f t="shared" si="24"/>
        <v>0</v>
      </c>
      <c r="Y63" s="42">
        <f t="shared" si="24"/>
        <v>0</v>
      </c>
      <c r="Z63" s="42">
        <f t="shared" si="24"/>
        <v>0</v>
      </c>
      <c r="AA63" s="42">
        <f t="shared" si="24"/>
        <v>0</v>
      </c>
      <c r="AB63" s="42">
        <f t="shared" si="24"/>
        <v>0</v>
      </c>
      <c r="AC63" s="42">
        <f t="shared" si="24"/>
        <v>0</v>
      </c>
      <c r="AD63" s="42">
        <f t="shared" si="24"/>
        <v>0</v>
      </c>
      <c r="AE63" s="42">
        <f t="shared" si="24"/>
        <v>0</v>
      </c>
      <c r="AF63" s="42">
        <f t="shared" si="24"/>
        <v>0</v>
      </c>
      <c r="AG63" s="44">
        <f t="shared" si="24"/>
        <v>0</v>
      </c>
      <c r="AH63" s="57">
        <f>AVERAGE(C63:AG63)</f>
        <v>0</v>
      </c>
      <c r="AK63" s="178"/>
      <c r="AL63" s="178"/>
      <c r="AM63" s="178"/>
      <c r="AN63" s="178"/>
      <c r="AO63" s="178"/>
    </row>
    <row r="64" spans="1:41" s="84" customFormat="1" ht="15" customHeight="1" x14ac:dyDescent="0.3">
      <c r="A64" s="58"/>
      <c r="B64" s="5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89"/>
      <c r="AE64" s="89"/>
      <c r="AF64" s="89"/>
      <c r="AG64" s="89"/>
      <c r="AH64" s="90"/>
      <c r="AK64" s="179"/>
      <c r="AL64" s="179"/>
      <c r="AM64" s="179"/>
      <c r="AN64" s="179"/>
      <c r="AO64" s="179"/>
    </row>
    <row r="65" spans="1:35" ht="24.9" customHeight="1" x14ac:dyDescent="0.3">
      <c r="A65" s="270" t="s">
        <v>8</v>
      </c>
      <c r="B65" s="271"/>
      <c r="C65" s="93">
        <f t="shared" ref="C65:AG65" si="25">+C32+C63</f>
        <v>0</v>
      </c>
      <c r="D65" s="93">
        <f t="shared" si="25"/>
        <v>0</v>
      </c>
      <c r="E65" s="93">
        <f t="shared" si="25"/>
        <v>0</v>
      </c>
      <c r="F65" s="93">
        <f t="shared" si="25"/>
        <v>0</v>
      </c>
      <c r="G65" s="93">
        <f t="shared" si="25"/>
        <v>0</v>
      </c>
      <c r="H65" s="93">
        <f t="shared" si="25"/>
        <v>0</v>
      </c>
      <c r="I65" s="93">
        <f t="shared" si="25"/>
        <v>0</v>
      </c>
      <c r="J65" s="93">
        <f t="shared" si="25"/>
        <v>0</v>
      </c>
      <c r="K65" s="93">
        <f t="shared" si="25"/>
        <v>0</v>
      </c>
      <c r="L65" s="93">
        <f t="shared" si="25"/>
        <v>0</v>
      </c>
      <c r="M65" s="93">
        <f t="shared" si="25"/>
        <v>0</v>
      </c>
      <c r="N65" s="93">
        <f t="shared" si="25"/>
        <v>0</v>
      </c>
      <c r="O65" s="93">
        <f t="shared" si="25"/>
        <v>0</v>
      </c>
      <c r="P65" s="93">
        <f t="shared" si="25"/>
        <v>0</v>
      </c>
      <c r="Q65" s="93">
        <f t="shared" si="25"/>
        <v>0</v>
      </c>
      <c r="R65" s="93">
        <f t="shared" si="25"/>
        <v>0</v>
      </c>
      <c r="S65" s="93">
        <f t="shared" si="25"/>
        <v>0</v>
      </c>
      <c r="T65" s="93">
        <f t="shared" si="25"/>
        <v>0</v>
      </c>
      <c r="U65" s="93">
        <f t="shared" si="25"/>
        <v>0</v>
      </c>
      <c r="V65" s="93">
        <f t="shared" si="25"/>
        <v>0</v>
      </c>
      <c r="W65" s="93">
        <f t="shared" si="25"/>
        <v>0</v>
      </c>
      <c r="X65" s="93">
        <f t="shared" si="25"/>
        <v>0</v>
      </c>
      <c r="Y65" s="93">
        <f t="shared" si="25"/>
        <v>0</v>
      </c>
      <c r="Z65" s="93">
        <f t="shared" si="25"/>
        <v>0</v>
      </c>
      <c r="AA65" s="93">
        <f t="shared" si="25"/>
        <v>0</v>
      </c>
      <c r="AB65" s="93">
        <f t="shared" si="25"/>
        <v>0</v>
      </c>
      <c r="AC65" s="93">
        <f t="shared" si="25"/>
        <v>0</v>
      </c>
      <c r="AD65" s="93">
        <f t="shared" si="25"/>
        <v>0</v>
      </c>
      <c r="AE65" s="93">
        <f t="shared" si="25"/>
        <v>0</v>
      </c>
      <c r="AF65" s="93">
        <f t="shared" si="25"/>
        <v>0</v>
      </c>
      <c r="AG65" s="94">
        <f t="shared" si="25"/>
        <v>0</v>
      </c>
      <c r="AH65" s="95">
        <f>AVERAGE(C65:AG65)</f>
        <v>0</v>
      </c>
      <c r="AI65" s="91"/>
    </row>
    <row r="66" spans="1:35" ht="17.100000000000001" customHeight="1" x14ac:dyDescent="0.3"/>
  </sheetData>
  <sheetProtection algorithmName="SHA-512" hashValue="GsHnQiD99QUYaiGab8AXjyjlxMQFeeo6uDH5YV2TRFhAfsf1Oi/KumogdOC1CWFczbRqxDFT5+9Wg4tmkpcytQ==" saltValue="50ae5tmdiUgw5qzjiv93PQ==" spinCount="100000" sheet="1" formatCells="0" formatColumns="0" formatRows="0" insertColumns="0" insertRows="0" insertHyperlinks="0" deleteColumns="0" deleteRows="0" sort="0" autoFilter="0" pivotTables="0"/>
  <mergeCells count="34">
    <mergeCell ref="AJ4:AJ5"/>
    <mergeCell ref="AJ6:AJ7"/>
    <mergeCell ref="AJ8:AJ9"/>
    <mergeCell ref="O1:R1"/>
    <mergeCell ref="C1:D1"/>
    <mergeCell ref="A5:B5"/>
    <mergeCell ref="A6:A11"/>
    <mergeCell ref="A65:B65"/>
    <mergeCell ref="A52:B52"/>
    <mergeCell ref="A53:B53"/>
    <mergeCell ref="A54:A59"/>
    <mergeCell ref="A60:B60"/>
    <mergeCell ref="A61:B62"/>
    <mergeCell ref="A12:B12"/>
    <mergeCell ref="A37:A42"/>
    <mergeCell ref="A63:B63"/>
    <mergeCell ref="A43:B43"/>
    <mergeCell ref="A44:A51"/>
    <mergeCell ref="A1:B1"/>
    <mergeCell ref="A33:B33"/>
    <mergeCell ref="AH61:AH62"/>
    <mergeCell ref="AH30:AH31"/>
    <mergeCell ref="AH3:AH5"/>
    <mergeCell ref="AH34:AH36"/>
    <mergeCell ref="A23:A28"/>
    <mergeCell ref="A29:B29"/>
    <mergeCell ref="A32:B32"/>
    <mergeCell ref="A34:B35"/>
    <mergeCell ref="A36:B36"/>
    <mergeCell ref="A30:B31"/>
    <mergeCell ref="A13:A20"/>
    <mergeCell ref="A21:B21"/>
    <mergeCell ref="A22:B22"/>
    <mergeCell ref="A3:B4"/>
  </mergeCells>
  <phoneticPr fontId="1" type="noConversion"/>
  <conditionalFormatting sqref="A53:AG53 A22:AG22">
    <cfRule type="cellIs" dxfId="68" priority="7" stopIfTrue="1" operator="lessThan">
      <formula>0</formula>
    </cfRule>
  </conditionalFormatting>
  <conditionalFormatting sqref="T63:AH63 T32:AG32 AH65">
    <cfRule type="cellIs" dxfId="67" priority="9" stopIfTrue="1" operator="lessThan">
      <formula>0</formula>
    </cfRule>
  </conditionalFormatting>
  <conditionalFormatting sqref="AH32">
    <cfRule type="cellIs" dxfId="66" priority="6" stopIfTrue="1" operator="lessThan">
      <formula>0</formula>
    </cfRule>
  </conditionalFormatting>
  <conditionalFormatting sqref="F1">
    <cfRule type="cellIs" dxfId="65" priority="5" operator="equal">
      <formula>0</formula>
    </cfRule>
  </conditionalFormatting>
  <conditionalFormatting sqref="A1:B1">
    <cfRule type="expression" dxfId="64" priority="4">
      <formula>A3=0</formula>
    </cfRule>
  </conditionalFormatting>
  <conditionalFormatting sqref="A33:B33">
    <cfRule type="expression" dxfId="63" priority="3">
      <formula>$A$34=0</formula>
    </cfRule>
  </conditionalFormatting>
  <conditionalFormatting sqref="A3:B4">
    <cfRule type="cellIs" dxfId="62" priority="2" operator="equal">
      <formula>0</formula>
    </cfRule>
  </conditionalFormatting>
  <conditionalFormatting sqref="A34:B35">
    <cfRule type="cellIs" dxfId="61" priority="1" operator="equal">
      <formula>0</formula>
    </cfRule>
  </conditionalFormatting>
  <hyperlinks>
    <hyperlink ref="O1:Q1" location="janv!AJ3" display="Qu'est-ce que la date de valeur ?" xr:uid="{00000000-0004-0000-0000-000000000000}"/>
  </hyperlinks>
  <printOptions gridLinesSet="0"/>
  <pageMargins left="0.78740157499999996" right="0.78740157499999996" top="0.984251969" bottom="0.984251969" header="0.4921259845" footer="0.4921259845"/>
  <pageSetup paperSize="9" orientation="portrait" r:id="rId1"/>
  <headerFooter alignWithMargins="0">
    <oddHeader>&amp;A</oddHeader>
    <oddFooter>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J68"/>
  <sheetViews>
    <sheetView showGridLines="0" workbookViewId="0">
      <pane xSplit="2" topLeftCell="C1" activePane="topRight" state="frozenSplit"/>
      <selection activeCell="A34" sqref="A34:B35"/>
      <selection pane="topRight" activeCell="N1" activeCellId="2" sqref="A1:B1 C1 N1"/>
    </sheetView>
  </sheetViews>
  <sheetFormatPr baseColWidth="10" defaultColWidth="11.44140625" defaultRowHeight="11.4" customHeight="1" x14ac:dyDescent="0.3"/>
  <cols>
    <col min="1" max="1" width="4.6640625" style="71" customWidth="1"/>
    <col min="2" max="2" width="20.88671875" style="92" customWidth="1"/>
    <col min="3" max="33" width="8.6640625" style="71" customWidth="1"/>
    <col min="34" max="34" width="10.6640625" style="71" customWidth="1"/>
    <col min="35" max="35" width="1.6640625" style="71" customWidth="1"/>
    <col min="36" max="36" width="10.6640625" style="71" customWidth="1"/>
    <col min="37" max="16384" width="11.44140625" style="71"/>
  </cols>
  <sheetData>
    <row r="1" spans="1:36" ht="20.100000000000001" customHeight="1" x14ac:dyDescent="0.3">
      <c r="A1" s="304" t="s">
        <v>39</v>
      </c>
      <c r="B1" s="305"/>
      <c r="C1" s="193" t="str">
        <f>IF(ISBLANK(AN)," ",AN)</f>
        <v xml:space="preserve"> </v>
      </c>
      <c r="D1" s="117" t="str">
        <f>IF(ISBLANK(AN),"&lt;= à renseigner dans l'onglet de janvier"," ")</f>
        <v>&lt;= à renseigner dans l'onglet de janvier</v>
      </c>
      <c r="H1" s="303" t="str">
        <f>IF(ISBLANK(banque_1),"le nom de la banque est à renseigner dans l'onglet de janvier"," ")</f>
        <v>le nom de la banque est à renseigner dans l'onglet de janvier</v>
      </c>
      <c r="I1" s="303"/>
      <c r="J1" s="303"/>
      <c r="K1" s="303"/>
      <c r="L1" s="303"/>
      <c r="M1" s="303"/>
      <c r="N1" s="192" t="s">
        <v>52</v>
      </c>
    </row>
    <row r="2" spans="1:36" ht="3" customHeight="1" x14ac:dyDescent="0.3">
      <c r="A2" s="96"/>
      <c r="B2" s="97"/>
      <c r="C2" s="73"/>
    </row>
    <row r="3" spans="1:36" ht="15" customHeight="1" x14ac:dyDescent="0.3">
      <c r="A3" s="301" t="str">
        <f>IF(ISBLANK(banque_1)," ",banque_1)</f>
        <v xml:space="preserve"> </v>
      </c>
      <c r="B3" s="302"/>
      <c r="C3" s="13" t="str">
        <f>IF(ISBLANK(AN)," ",sept!AF3+1)</f>
        <v xml:space="preserve"> </v>
      </c>
      <c r="D3" s="13" t="str">
        <f t="shared" ref="D3:AG3" si="0">IF(ISBLANK(AN)," ",C3+1)</f>
        <v xml:space="preserve"> </v>
      </c>
      <c r="E3" s="13" t="str">
        <f t="shared" si="0"/>
        <v xml:space="preserve"> </v>
      </c>
      <c r="F3" s="13" t="str">
        <f t="shared" si="0"/>
        <v xml:space="preserve"> </v>
      </c>
      <c r="G3" s="13" t="str">
        <f t="shared" si="0"/>
        <v xml:space="preserve"> </v>
      </c>
      <c r="H3" s="13" t="str">
        <f t="shared" si="0"/>
        <v xml:space="preserve"> </v>
      </c>
      <c r="I3" s="13" t="str">
        <f t="shared" si="0"/>
        <v xml:space="preserve"> </v>
      </c>
      <c r="J3" s="13" t="str">
        <f t="shared" si="0"/>
        <v xml:space="preserve"> </v>
      </c>
      <c r="K3" s="13" t="str">
        <f t="shared" si="0"/>
        <v xml:space="preserve"> </v>
      </c>
      <c r="L3" s="13" t="str">
        <f t="shared" si="0"/>
        <v xml:space="preserve"> </v>
      </c>
      <c r="M3" s="13" t="str">
        <f t="shared" si="0"/>
        <v xml:space="preserve"> </v>
      </c>
      <c r="N3" s="13" t="str">
        <f t="shared" si="0"/>
        <v xml:space="preserve"> </v>
      </c>
      <c r="O3" s="13" t="str">
        <f t="shared" si="0"/>
        <v xml:space="preserve"> </v>
      </c>
      <c r="P3" s="13" t="str">
        <f t="shared" si="0"/>
        <v xml:space="preserve"> </v>
      </c>
      <c r="Q3" s="13" t="str">
        <f t="shared" si="0"/>
        <v xml:space="preserve"> </v>
      </c>
      <c r="R3" s="13" t="str">
        <f t="shared" si="0"/>
        <v xml:space="preserve"> </v>
      </c>
      <c r="S3" s="13" t="str">
        <f t="shared" si="0"/>
        <v xml:space="preserve"> </v>
      </c>
      <c r="T3" s="13" t="str">
        <f t="shared" si="0"/>
        <v xml:space="preserve"> </v>
      </c>
      <c r="U3" s="13" t="str">
        <f t="shared" si="0"/>
        <v xml:space="preserve"> </v>
      </c>
      <c r="V3" s="13" t="str">
        <f t="shared" si="0"/>
        <v xml:space="preserve"> </v>
      </c>
      <c r="W3" s="13" t="str">
        <f t="shared" si="0"/>
        <v xml:space="preserve"> </v>
      </c>
      <c r="X3" s="13" t="str">
        <f t="shared" si="0"/>
        <v xml:space="preserve"> </v>
      </c>
      <c r="Y3" s="13" t="str">
        <f t="shared" si="0"/>
        <v xml:space="preserve"> </v>
      </c>
      <c r="Z3" s="13" t="str">
        <f t="shared" si="0"/>
        <v xml:space="preserve"> </v>
      </c>
      <c r="AA3" s="13" t="str">
        <f t="shared" si="0"/>
        <v xml:space="preserve"> </v>
      </c>
      <c r="AB3" s="13" t="str">
        <f t="shared" si="0"/>
        <v xml:space="preserve"> </v>
      </c>
      <c r="AC3" s="13" t="str">
        <f t="shared" si="0"/>
        <v xml:space="preserve"> </v>
      </c>
      <c r="AD3" s="13" t="str">
        <f t="shared" si="0"/>
        <v xml:space="preserve"> </v>
      </c>
      <c r="AE3" s="13" t="str">
        <f t="shared" si="0"/>
        <v xml:space="preserve"> </v>
      </c>
      <c r="AF3" s="13" t="str">
        <f t="shared" si="0"/>
        <v xml:space="preserve"> </v>
      </c>
      <c r="AG3" s="14" t="str">
        <f t="shared" si="0"/>
        <v xml:space="preserve"> </v>
      </c>
      <c r="AH3" s="232" t="s">
        <v>28</v>
      </c>
    </row>
    <row r="4" spans="1:36" ht="15" customHeight="1" x14ac:dyDescent="0.3">
      <c r="A4" s="250"/>
      <c r="B4" s="251"/>
      <c r="C4" s="74">
        <v>1</v>
      </c>
      <c r="D4" s="15">
        <f>C4+1</f>
        <v>2</v>
      </c>
      <c r="E4" s="15">
        <f t="shared" ref="E4:AG4" si="1">D4+1</f>
        <v>3</v>
      </c>
      <c r="F4" s="15">
        <f t="shared" si="1"/>
        <v>4</v>
      </c>
      <c r="G4" s="15">
        <f t="shared" si="1"/>
        <v>5</v>
      </c>
      <c r="H4" s="15">
        <f t="shared" si="1"/>
        <v>6</v>
      </c>
      <c r="I4" s="15">
        <f t="shared" si="1"/>
        <v>7</v>
      </c>
      <c r="J4" s="15">
        <f t="shared" si="1"/>
        <v>8</v>
      </c>
      <c r="K4" s="15">
        <f t="shared" si="1"/>
        <v>9</v>
      </c>
      <c r="L4" s="15">
        <f t="shared" si="1"/>
        <v>10</v>
      </c>
      <c r="M4" s="15">
        <f t="shared" si="1"/>
        <v>11</v>
      </c>
      <c r="N4" s="15">
        <f t="shared" si="1"/>
        <v>12</v>
      </c>
      <c r="O4" s="15">
        <f t="shared" si="1"/>
        <v>13</v>
      </c>
      <c r="P4" s="15">
        <f t="shared" si="1"/>
        <v>14</v>
      </c>
      <c r="Q4" s="15">
        <f t="shared" si="1"/>
        <v>15</v>
      </c>
      <c r="R4" s="15">
        <f t="shared" si="1"/>
        <v>16</v>
      </c>
      <c r="S4" s="15">
        <f t="shared" si="1"/>
        <v>17</v>
      </c>
      <c r="T4" s="15">
        <f t="shared" si="1"/>
        <v>18</v>
      </c>
      <c r="U4" s="15">
        <f t="shared" si="1"/>
        <v>19</v>
      </c>
      <c r="V4" s="15">
        <f t="shared" si="1"/>
        <v>20</v>
      </c>
      <c r="W4" s="15">
        <f t="shared" si="1"/>
        <v>21</v>
      </c>
      <c r="X4" s="15">
        <f t="shared" si="1"/>
        <v>22</v>
      </c>
      <c r="Y4" s="15">
        <f t="shared" si="1"/>
        <v>23</v>
      </c>
      <c r="Z4" s="15">
        <f t="shared" si="1"/>
        <v>24</v>
      </c>
      <c r="AA4" s="15">
        <f t="shared" si="1"/>
        <v>25</v>
      </c>
      <c r="AB4" s="15">
        <f t="shared" si="1"/>
        <v>26</v>
      </c>
      <c r="AC4" s="15">
        <f t="shared" si="1"/>
        <v>27</v>
      </c>
      <c r="AD4" s="15">
        <f t="shared" si="1"/>
        <v>28</v>
      </c>
      <c r="AE4" s="15">
        <f t="shared" si="1"/>
        <v>29</v>
      </c>
      <c r="AF4" s="15">
        <f t="shared" si="1"/>
        <v>30</v>
      </c>
      <c r="AG4" s="16">
        <f t="shared" si="1"/>
        <v>31</v>
      </c>
      <c r="AH4" s="233"/>
    </row>
    <row r="5" spans="1:36" s="76" customFormat="1" ht="21.9" customHeight="1" thickBot="1" x14ac:dyDescent="0.35">
      <c r="A5" s="246" t="s">
        <v>18</v>
      </c>
      <c r="B5" s="247"/>
      <c r="C5" s="17">
        <f>sept!AF32</f>
        <v>0</v>
      </c>
      <c r="D5" s="17">
        <f t="shared" ref="D5:AG5" si="2">C32</f>
        <v>0</v>
      </c>
      <c r="E5" s="17">
        <f t="shared" si="2"/>
        <v>0</v>
      </c>
      <c r="F5" s="17">
        <f t="shared" si="2"/>
        <v>0</v>
      </c>
      <c r="G5" s="17">
        <f t="shared" si="2"/>
        <v>0</v>
      </c>
      <c r="H5" s="17">
        <f t="shared" si="2"/>
        <v>0</v>
      </c>
      <c r="I5" s="17">
        <f t="shared" si="2"/>
        <v>0</v>
      </c>
      <c r="J5" s="17">
        <f t="shared" si="2"/>
        <v>0</v>
      </c>
      <c r="K5" s="17">
        <f t="shared" si="2"/>
        <v>0</v>
      </c>
      <c r="L5" s="17">
        <f t="shared" si="2"/>
        <v>0</v>
      </c>
      <c r="M5" s="17">
        <f t="shared" si="2"/>
        <v>0</v>
      </c>
      <c r="N5" s="17">
        <f t="shared" si="2"/>
        <v>0</v>
      </c>
      <c r="O5" s="17">
        <f t="shared" si="2"/>
        <v>0</v>
      </c>
      <c r="P5" s="17">
        <f t="shared" si="2"/>
        <v>0</v>
      </c>
      <c r="Q5" s="17">
        <f t="shared" si="2"/>
        <v>0</v>
      </c>
      <c r="R5" s="17">
        <f t="shared" si="2"/>
        <v>0</v>
      </c>
      <c r="S5" s="17">
        <f t="shared" si="2"/>
        <v>0</v>
      </c>
      <c r="T5" s="17">
        <f t="shared" si="2"/>
        <v>0</v>
      </c>
      <c r="U5" s="17">
        <f t="shared" si="2"/>
        <v>0</v>
      </c>
      <c r="V5" s="17">
        <f t="shared" si="2"/>
        <v>0</v>
      </c>
      <c r="W5" s="17">
        <f t="shared" si="2"/>
        <v>0</v>
      </c>
      <c r="X5" s="17">
        <f t="shared" si="2"/>
        <v>0</v>
      </c>
      <c r="Y5" s="17">
        <f t="shared" si="2"/>
        <v>0</v>
      </c>
      <c r="Z5" s="17">
        <f t="shared" si="2"/>
        <v>0</v>
      </c>
      <c r="AA5" s="17">
        <f t="shared" si="2"/>
        <v>0</v>
      </c>
      <c r="AB5" s="17">
        <f t="shared" si="2"/>
        <v>0</v>
      </c>
      <c r="AC5" s="17">
        <f t="shared" si="2"/>
        <v>0</v>
      </c>
      <c r="AD5" s="17">
        <f t="shared" si="2"/>
        <v>0</v>
      </c>
      <c r="AE5" s="17">
        <f t="shared" si="2"/>
        <v>0</v>
      </c>
      <c r="AF5" s="17">
        <f>AE32</f>
        <v>0</v>
      </c>
      <c r="AG5" s="18">
        <f t="shared" si="2"/>
        <v>0</v>
      </c>
      <c r="AH5" s="234"/>
    </row>
    <row r="6" spans="1:36" ht="20.100000000000001" customHeight="1" x14ac:dyDescent="0.3">
      <c r="A6" s="265" t="s">
        <v>11</v>
      </c>
      <c r="B6" s="19" t="s">
        <v>25</v>
      </c>
      <c r="C6" s="63"/>
      <c r="D6" s="63"/>
      <c r="E6" s="64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5"/>
      <c r="AH6" s="20">
        <f t="shared" ref="AH6:AH11" si="3">SUM(C6:AG6)</f>
        <v>0</v>
      </c>
    </row>
    <row r="7" spans="1:36" ht="21.9" customHeight="1" x14ac:dyDescent="0.3">
      <c r="A7" s="266"/>
      <c r="B7" s="142" t="s">
        <v>0</v>
      </c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43"/>
      <c r="AD7" s="143"/>
      <c r="AE7" s="143"/>
      <c r="AF7" s="143"/>
      <c r="AG7" s="144"/>
      <c r="AH7" s="153">
        <f t="shared" si="3"/>
        <v>0</v>
      </c>
    </row>
    <row r="8" spans="1:36" ht="21.9" customHeight="1" x14ac:dyDescent="0.3">
      <c r="A8" s="266"/>
      <c r="B8" s="142" t="s">
        <v>1</v>
      </c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143"/>
      <c r="AD8" s="143"/>
      <c r="AE8" s="143"/>
      <c r="AF8" s="143"/>
      <c r="AG8" s="144"/>
      <c r="AH8" s="153">
        <f t="shared" si="3"/>
        <v>0</v>
      </c>
    </row>
    <row r="9" spans="1:36" ht="20.100000000000001" customHeight="1" x14ac:dyDescent="0.3">
      <c r="A9" s="266"/>
      <c r="B9" s="142" t="s">
        <v>45</v>
      </c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143"/>
      <c r="AD9" s="143"/>
      <c r="AE9" s="143"/>
      <c r="AF9" s="143"/>
      <c r="AG9" s="144"/>
      <c r="AH9" s="153">
        <f t="shared" si="3"/>
        <v>0</v>
      </c>
    </row>
    <row r="10" spans="1:36" ht="20.100000000000001" customHeight="1" x14ac:dyDescent="0.3">
      <c r="A10" s="266"/>
      <c r="B10" s="142" t="s">
        <v>46</v>
      </c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54"/>
      <c r="AH10" s="153">
        <f t="shared" si="3"/>
        <v>0</v>
      </c>
    </row>
    <row r="11" spans="1:36" ht="20.100000000000001" customHeight="1" thickBot="1" x14ac:dyDescent="0.35">
      <c r="A11" s="267"/>
      <c r="B11" s="139" t="s">
        <v>47</v>
      </c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52"/>
      <c r="AH11" s="29">
        <f t="shared" si="3"/>
        <v>0</v>
      </c>
    </row>
    <row r="12" spans="1:36" s="80" customFormat="1" ht="21.9" customHeight="1" thickBot="1" x14ac:dyDescent="0.3">
      <c r="A12" s="263" t="s">
        <v>13</v>
      </c>
      <c r="B12" s="264"/>
      <c r="C12" s="24">
        <f t="shared" ref="C12:AG12" si="4">SUM(C6:C11)</f>
        <v>0</v>
      </c>
      <c r="D12" s="24">
        <f t="shared" si="4"/>
        <v>0</v>
      </c>
      <c r="E12" s="24">
        <f t="shared" si="4"/>
        <v>0</v>
      </c>
      <c r="F12" s="24">
        <f t="shared" si="4"/>
        <v>0</v>
      </c>
      <c r="G12" s="24">
        <f t="shared" si="4"/>
        <v>0</v>
      </c>
      <c r="H12" s="24">
        <f t="shared" si="4"/>
        <v>0</v>
      </c>
      <c r="I12" s="24">
        <f t="shared" si="4"/>
        <v>0</v>
      </c>
      <c r="J12" s="24">
        <f t="shared" si="4"/>
        <v>0</v>
      </c>
      <c r="K12" s="24">
        <f t="shared" si="4"/>
        <v>0</v>
      </c>
      <c r="L12" s="24">
        <f t="shared" si="4"/>
        <v>0</v>
      </c>
      <c r="M12" s="24">
        <f t="shared" si="4"/>
        <v>0</v>
      </c>
      <c r="N12" s="24">
        <f t="shared" si="4"/>
        <v>0</v>
      </c>
      <c r="O12" s="24">
        <f t="shared" si="4"/>
        <v>0</v>
      </c>
      <c r="P12" s="24">
        <f t="shared" si="4"/>
        <v>0</v>
      </c>
      <c r="Q12" s="24">
        <f t="shared" si="4"/>
        <v>0</v>
      </c>
      <c r="R12" s="24">
        <f t="shared" si="4"/>
        <v>0</v>
      </c>
      <c r="S12" s="24">
        <f t="shared" si="4"/>
        <v>0</v>
      </c>
      <c r="T12" s="24">
        <f t="shared" si="4"/>
        <v>0</v>
      </c>
      <c r="U12" s="24">
        <f t="shared" si="4"/>
        <v>0</v>
      </c>
      <c r="V12" s="24">
        <f t="shared" si="4"/>
        <v>0</v>
      </c>
      <c r="W12" s="24">
        <f t="shared" si="4"/>
        <v>0</v>
      </c>
      <c r="X12" s="24">
        <f t="shared" si="4"/>
        <v>0</v>
      </c>
      <c r="Y12" s="24">
        <f t="shared" si="4"/>
        <v>0</v>
      </c>
      <c r="Z12" s="24">
        <f t="shared" si="4"/>
        <v>0</v>
      </c>
      <c r="AA12" s="24">
        <f t="shared" si="4"/>
        <v>0</v>
      </c>
      <c r="AB12" s="24">
        <f t="shared" si="4"/>
        <v>0</v>
      </c>
      <c r="AC12" s="24">
        <f t="shared" si="4"/>
        <v>0</v>
      </c>
      <c r="AD12" s="24">
        <f t="shared" si="4"/>
        <v>0</v>
      </c>
      <c r="AE12" s="24">
        <f t="shared" si="4"/>
        <v>0</v>
      </c>
      <c r="AF12" s="25">
        <f t="shared" si="4"/>
        <v>0</v>
      </c>
      <c r="AG12" s="52">
        <f t="shared" si="4"/>
        <v>0</v>
      </c>
      <c r="AH12" s="27">
        <f t="shared" ref="AH12:AH13" si="5">SUM(C12:AG12)</f>
        <v>0</v>
      </c>
      <c r="AI12" s="78"/>
      <c r="AJ12" s="79"/>
    </row>
    <row r="13" spans="1:36" ht="20.100000000000001" customHeight="1" x14ac:dyDescent="0.3">
      <c r="A13" s="252" t="s">
        <v>10</v>
      </c>
      <c r="B13" s="19" t="s">
        <v>25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6"/>
      <c r="AH13" s="29">
        <f t="shared" si="5"/>
        <v>0</v>
      </c>
    </row>
    <row r="14" spans="1:36" ht="20.100000000000001" customHeight="1" x14ac:dyDescent="0.3">
      <c r="A14" s="253"/>
      <c r="B14" s="142" t="s">
        <v>48</v>
      </c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54"/>
      <c r="AH14" s="153">
        <f t="shared" ref="AH14:AH20" si="6">SUM(C14:AG14)</f>
        <v>0</v>
      </c>
    </row>
    <row r="15" spans="1:36" ht="20.100000000000001" customHeight="1" x14ac:dyDescent="0.3">
      <c r="A15" s="253"/>
      <c r="B15" s="142" t="s">
        <v>2</v>
      </c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54"/>
      <c r="AH15" s="153">
        <f t="shared" si="6"/>
        <v>0</v>
      </c>
    </row>
    <row r="16" spans="1:36" ht="20.100000000000001" customHeight="1" x14ac:dyDescent="0.3">
      <c r="A16" s="253"/>
      <c r="B16" s="142" t="s">
        <v>4</v>
      </c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54"/>
      <c r="AH16" s="153">
        <f t="shared" si="6"/>
        <v>0</v>
      </c>
    </row>
    <row r="17" spans="1:36" ht="20.100000000000001" customHeight="1" x14ac:dyDescent="0.3">
      <c r="A17" s="253"/>
      <c r="B17" s="142" t="s">
        <v>3</v>
      </c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4"/>
      <c r="AH17" s="153">
        <f t="shared" si="6"/>
        <v>0</v>
      </c>
    </row>
    <row r="18" spans="1:36" ht="20.100000000000001" customHeight="1" x14ac:dyDescent="0.3">
      <c r="A18" s="253"/>
      <c r="B18" s="142" t="s">
        <v>49</v>
      </c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4"/>
      <c r="AH18" s="153">
        <f t="shared" si="6"/>
        <v>0</v>
      </c>
    </row>
    <row r="19" spans="1:36" ht="20.100000000000001" customHeight="1" x14ac:dyDescent="0.3">
      <c r="A19" s="253"/>
      <c r="B19" s="142" t="s">
        <v>5</v>
      </c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4"/>
      <c r="AH19" s="153">
        <f t="shared" si="6"/>
        <v>0</v>
      </c>
    </row>
    <row r="20" spans="1:36" ht="20.100000000000001" customHeight="1" thickBot="1" x14ac:dyDescent="0.35">
      <c r="A20" s="254"/>
      <c r="B20" s="139" t="s">
        <v>6</v>
      </c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  <c r="AA20" s="146"/>
      <c r="AB20" s="146"/>
      <c r="AC20" s="146"/>
      <c r="AD20" s="146"/>
      <c r="AE20" s="146"/>
      <c r="AF20" s="146"/>
      <c r="AG20" s="68"/>
      <c r="AH20" s="29">
        <f t="shared" si="6"/>
        <v>0</v>
      </c>
    </row>
    <row r="21" spans="1:36" s="81" customFormat="1" ht="21.9" customHeight="1" thickBot="1" x14ac:dyDescent="0.3">
      <c r="A21" s="255" t="s">
        <v>12</v>
      </c>
      <c r="B21" s="256"/>
      <c r="C21" s="30">
        <f t="shared" ref="C21:AG21" si="7">SUM(C13:C20)</f>
        <v>0</v>
      </c>
      <c r="D21" s="31">
        <f t="shared" si="7"/>
        <v>0</v>
      </c>
      <c r="E21" s="31">
        <f t="shared" si="7"/>
        <v>0</v>
      </c>
      <c r="F21" s="31">
        <f t="shared" si="7"/>
        <v>0</v>
      </c>
      <c r="G21" s="31">
        <f t="shared" si="7"/>
        <v>0</v>
      </c>
      <c r="H21" s="31">
        <f t="shared" si="7"/>
        <v>0</v>
      </c>
      <c r="I21" s="31">
        <f t="shared" si="7"/>
        <v>0</v>
      </c>
      <c r="J21" s="31">
        <f t="shared" si="7"/>
        <v>0</v>
      </c>
      <c r="K21" s="31">
        <f t="shared" si="7"/>
        <v>0</v>
      </c>
      <c r="L21" s="31">
        <f t="shared" si="7"/>
        <v>0</v>
      </c>
      <c r="M21" s="31">
        <f t="shared" si="7"/>
        <v>0</v>
      </c>
      <c r="N21" s="31">
        <f t="shared" si="7"/>
        <v>0</v>
      </c>
      <c r="O21" s="31">
        <f t="shared" si="7"/>
        <v>0</v>
      </c>
      <c r="P21" s="31">
        <f t="shared" si="7"/>
        <v>0</v>
      </c>
      <c r="Q21" s="31">
        <f t="shared" si="7"/>
        <v>0</v>
      </c>
      <c r="R21" s="31">
        <f t="shared" si="7"/>
        <v>0</v>
      </c>
      <c r="S21" s="31">
        <f t="shared" si="7"/>
        <v>0</v>
      </c>
      <c r="T21" s="31">
        <f t="shared" si="7"/>
        <v>0</v>
      </c>
      <c r="U21" s="31">
        <f t="shared" si="7"/>
        <v>0</v>
      </c>
      <c r="V21" s="31">
        <f t="shared" si="7"/>
        <v>0</v>
      </c>
      <c r="W21" s="31">
        <f t="shared" si="7"/>
        <v>0</v>
      </c>
      <c r="X21" s="31">
        <f t="shared" si="7"/>
        <v>0</v>
      </c>
      <c r="Y21" s="31">
        <f t="shared" si="7"/>
        <v>0</v>
      </c>
      <c r="Z21" s="31">
        <f t="shared" si="7"/>
        <v>0</v>
      </c>
      <c r="AA21" s="31">
        <f t="shared" si="7"/>
        <v>0</v>
      </c>
      <c r="AB21" s="31">
        <f t="shared" si="7"/>
        <v>0</v>
      </c>
      <c r="AC21" s="31">
        <f t="shared" si="7"/>
        <v>0</v>
      </c>
      <c r="AD21" s="31">
        <f t="shared" si="7"/>
        <v>0</v>
      </c>
      <c r="AE21" s="31">
        <f t="shared" si="7"/>
        <v>0</v>
      </c>
      <c r="AF21" s="31">
        <f t="shared" si="7"/>
        <v>0</v>
      </c>
      <c r="AG21" s="32">
        <f t="shared" si="7"/>
        <v>0</v>
      </c>
      <c r="AH21" s="27">
        <f t="shared" ref="AH21:AH28" si="8">SUM(C21:AG21)</f>
        <v>0</v>
      </c>
    </row>
    <row r="22" spans="1:36" s="76" customFormat="1" ht="21.9" customHeight="1" thickBot="1" x14ac:dyDescent="0.35">
      <c r="A22" s="257" t="s">
        <v>19</v>
      </c>
      <c r="B22" s="258"/>
      <c r="C22" s="34">
        <f t="shared" ref="C22:AG22" si="9">C5+C12-C21</f>
        <v>0</v>
      </c>
      <c r="D22" s="34">
        <f t="shared" si="9"/>
        <v>0</v>
      </c>
      <c r="E22" s="34">
        <f t="shared" si="9"/>
        <v>0</v>
      </c>
      <c r="F22" s="34">
        <f t="shared" si="9"/>
        <v>0</v>
      </c>
      <c r="G22" s="34">
        <f t="shared" si="9"/>
        <v>0</v>
      </c>
      <c r="H22" s="34">
        <f t="shared" si="9"/>
        <v>0</v>
      </c>
      <c r="I22" s="34">
        <f t="shared" si="9"/>
        <v>0</v>
      </c>
      <c r="J22" s="34">
        <f t="shared" si="9"/>
        <v>0</v>
      </c>
      <c r="K22" s="34">
        <f t="shared" si="9"/>
        <v>0</v>
      </c>
      <c r="L22" s="34">
        <f t="shared" si="9"/>
        <v>0</v>
      </c>
      <c r="M22" s="34">
        <f t="shared" si="9"/>
        <v>0</v>
      </c>
      <c r="N22" s="34">
        <f t="shared" si="9"/>
        <v>0</v>
      </c>
      <c r="O22" s="34">
        <f t="shared" si="9"/>
        <v>0</v>
      </c>
      <c r="P22" s="34">
        <f t="shared" si="9"/>
        <v>0</v>
      </c>
      <c r="Q22" s="34">
        <f t="shared" si="9"/>
        <v>0</v>
      </c>
      <c r="R22" s="34">
        <f t="shared" si="9"/>
        <v>0</v>
      </c>
      <c r="S22" s="34">
        <f t="shared" si="9"/>
        <v>0</v>
      </c>
      <c r="T22" s="34">
        <f t="shared" si="9"/>
        <v>0</v>
      </c>
      <c r="U22" s="34">
        <f t="shared" si="9"/>
        <v>0</v>
      </c>
      <c r="V22" s="34">
        <f t="shared" si="9"/>
        <v>0</v>
      </c>
      <c r="W22" s="34">
        <f t="shared" si="9"/>
        <v>0</v>
      </c>
      <c r="X22" s="34">
        <f t="shared" si="9"/>
        <v>0</v>
      </c>
      <c r="Y22" s="34">
        <f t="shared" si="9"/>
        <v>0</v>
      </c>
      <c r="Z22" s="34">
        <f t="shared" si="9"/>
        <v>0</v>
      </c>
      <c r="AA22" s="34">
        <f t="shared" si="9"/>
        <v>0</v>
      </c>
      <c r="AB22" s="34">
        <f t="shared" si="9"/>
        <v>0</v>
      </c>
      <c r="AC22" s="34">
        <f t="shared" si="9"/>
        <v>0</v>
      </c>
      <c r="AD22" s="34">
        <f t="shared" si="9"/>
        <v>0</v>
      </c>
      <c r="AE22" s="34">
        <f t="shared" si="9"/>
        <v>0</v>
      </c>
      <c r="AF22" s="34">
        <f t="shared" si="9"/>
        <v>0</v>
      </c>
      <c r="AG22" s="35">
        <f t="shared" si="9"/>
        <v>0</v>
      </c>
      <c r="AH22" s="77"/>
    </row>
    <row r="23" spans="1:36" ht="20.100000000000001" customHeight="1" x14ac:dyDescent="0.3">
      <c r="A23" s="235" t="s">
        <v>9</v>
      </c>
      <c r="B23" s="36" t="s">
        <v>7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8"/>
      <c r="AH23" s="29">
        <f t="shared" si="8"/>
        <v>0</v>
      </c>
    </row>
    <row r="24" spans="1:36" ht="20.100000000000001" customHeight="1" x14ac:dyDescent="0.3">
      <c r="A24" s="236"/>
      <c r="B24" s="14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  <c r="X24" s="138"/>
      <c r="Y24" s="138"/>
      <c r="Z24" s="138"/>
      <c r="AA24" s="138"/>
      <c r="AB24" s="138"/>
      <c r="AC24" s="138"/>
      <c r="AD24" s="138"/>
      <c r="AE24" s="138"/>
      <c r="AF24" s="138"/>
      <c r="AG24" s="144"/>
      <c r="AH24" s="153">
        <f t="shared" si="8"/>
        <v>0</v>
      </c>
    </row>
    <row r="25" spans="1:36" ht="20.100000000000001" customHeight="1" x14ac:dyDescent="0.3">
      <c r="A25" s="236"/>
      <c r="B25" s="150" t="s">
        <v>14</v>
      </c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  <c r="AF25" s="138"/>
      <c r="AG25" s="144"/>
      <c r="AH25" s="153">
        <f t="shared" si="8"/>
        <v>0</v>
      </c>
    </row>
    <row r="26" spans="1:36" ht="20.100000000000001" customHeight="1" x14ac:dyDescent="0.3">
      <c r="A26" s="236"/>
      <c r="B26" s="150" t="s">
        <v>15</v>
      </c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  <c r="X26" s="138"/>
      <c r="Y26" s="138"/>
      <c r="Z26" s="138"/>
      <c r="AA26" s="138"/>
      <c r="AB26" s="138"/>
      <c r="AC26" s="138"/>
      <c r="AD26" s="138"/>
      <c r="AE26" s="138"/>
      <c r="AF26" s="138"/>
      <c r="AG26" s="144"/>
      <c r="AH26" s="153">
        <f t="shared" si="8"/>
        <v>0</v>
      </c>
    </row>
    <row r="27" spans="1:36" ht="20.100000000000001" customHeight="1" x14ac:dyDescent="0.3">
      <c r="A27" s="236"/>
      <c r="B27" s="150" t="s">
        <v>16</v>
      </c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  <c r="AF27" s="138"/>
      <c r="AG27" s="144"/>
      <c r="AH27" s="153">
        <f t="shared" si="8"/>
        <v>0</v>
      </c>
    </row>
    <row r="28" spans="1:36" ht="20.100000000000001" customHeight="1" thickBot="1" x14ac:dyDescent="0.35">
      <c r="A28" s="237"/>
      <c r="B28" s="37" t="s">
        <v>17</v>
      </c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8"/>
      <c r="AH28" s="29">
        <f t="shared" si="8"/>
        <v>0</v>
      </c>
    </row>
    <row r="29" spans="1:36" ht="21.9" customHeight="1" x14ac:dyDescent="0.3">
      <c r="A29" s="238" t="s">
        <v>20</v>
      </c>
      <c r="B29" s="239"/>
      <c r="C29" s="38">
        <f>+C23+C24+C25-C26-C27-C28</f>
        <v>0</v>
      </c>
      <c r="D29" s="38">
        <f t="shared" ref="D29:AH29" si="10">+D23+D24+D25-D26-D27-D28</f>
        <v>0</v>
      </c>
      <c r="E29" s="38">
        <f t="shared" si="10"/>
        <v>0</v>
      </c>
      <c r="F29" s="38">
        <f t="shared" si="10"/>
        <v>0</v>
      </c>
      <c r="G29" s="38">
        <f t="shared" si="10"/>
        <v>0</v>
      </c>
      <c r="H29" s="38">
        <f t="shared" si="10"/>
        <v>0</v>
      </c>
      <c r="I29" s="38">
        <f t="shared" si="10"/>
        <v>0</v>
      </c>
      <c r="J29" s="38">
        <f t="shared" si="10"/>
        <v>0</v>
      </c>
      <c r="K29" s="38">
        <f t="shared" si="10"/>
        <v>0</v>
      </c>
      <c r="L29" s="38">
        <f t="shared" si="10"/>
        <v>0</v>
      </c>
      <c r="M29" s="38">
        <f t="shared" si="10"/>
        <v>0</v>
      </c>
      <c r="N29" s="38">
        <f t="shared" si="10"/>
        <v>0</v>
      </c>
      <c r="O29" s="38">
        <f t="shared" si="10"/>
        <v>0</v>
      </c>
      <c r="P29" s="38">
        <f t="shared" si="10"/>
        <v>0</v>
      </c>
      <c r="Q29" s="38">
        <f t="shared" si="10"/>
        <v>0</v>
      </c>
      <c r="R29" s="38">
        <f t="shared" si="10"/>
        <v>0</v>
      </c>
      <c r="S29" s="38">
        <f t="shared" si="10"/>
        <v>0</v>
      </c>
      <c r="T29" s="38">
        <f t="shared" si="10"/>
        <v>0</v>
      </c>
      <c r="U29" s="38">
        <f t="shared" si="10"/>
        <v>0</v>
      </c>
      <c r="V29" s="38">
        <f t="shared" si="10"/>
        <v>0</v>
      </c>
      <c r="W29" s="38">
        <f t="shared" si="10"/>
        <v>0</v>
      </c>
      <c r="X29" s="38">
        <f t="shared" si="10"/>
        <v>0</v>
      </c>
      <c r="Y29" s="38">
        <f t="shared" si="10"/>
        <v>0</v>
      </c>
      <c r="Z29" s="38">
        <f t="shared" si="10"/>
        <v>0</v>
      </c>
      <c r="AA29" s="38">
        <f t="shared" si="10"/>
        <v>0</v>
      </c>
      <c r="AB29" s="38">
        <f t="shared" si="10"/>
        <v>0</v>
      </c>
      <c r="AC29" s="38">
        <f t="shared" si="10"/>
        <v>0</v>
      </c>
      <c r="AD29" s="38">
        <f t="shared" si="10"/>
        <v>0</v>
      </c>
      <c r="AE29" s="38">
        <f t="shared" si="10"/>
        <v>0</v>
      </c>
      <c r="AF29" s="38">
        <f t="shared" si="10"/>
        <v>0</v>
      </c>
      <c r="AG29" s="39">
        <f t="shared" si="10"/>
        <v>0</v>
      </c>
      <c r="AH29" s="40">
        <f t="shared" si="10"/>
        <v>0</v>
      </c>
      <c r="AJ29" s="313" t="s">
        <v>27</v>
      </c>
    </row>
    <row r="30" spans="1:36" ht="15" customHeight="1" x14ac:dyDescent="0.3">
      <c r="A30" s="248" t="str">
        <f>IF(ISBLANK(banque_1)," ",banque_1)</f>
        <v xml:space="preserve"> </v>
      </c>
      <c r="B30" s="249"/>
      <c r="C30" s="13" t="str">
        <f t="shared" ref="C30:AG30" si="11">C3</f>
        <v xml:space="preserve"> </v>
      </c>
      <c r="D30" s="13" t="str">
        <f t="shared" si="11"/>
        <v xml:space="preserve"> </v>
      </c>
      <c r="E30" s="13" t="str">
        <f t="shared" si="11"/>
        <v xml:space="preserve"> </v>
      </c>
      <c r="F30" s="13" t="str">
        <f t="shared" si="11"/>
        <v xml:space="preserve"> </v>
      </c>
      <c r="G30" s="13" t="str">
        <f t="shared" si="11"/>
        <v xml:space="preserve"> </v>
      </c>
      <c r="H30" s="13" t="str">
        <f t="shared" si="11"/>
        <v xml:space="preserve"> </v>
      </c>
      <c r="I30" s="13" t="str">
        <f t="shared" si="11"/>
        <v xml:space="preserve"> </v>
      </c>
      <c r="J30" s="13" t="str">
        <f t="shared" si="11"/>
        <v xml:space="preserve"> </v>
      </c>
      <c r="K30" s="13" t="str">
        <f t="shared" si="11"/>
        <v xml:space="preserve"> </v>
      </c>
      <c r="L30" s="13" t="str">
        <f t="shared" si="11"/>
        <v xml:space="preserve"> </v>
      </c>
      <c r="M30" s="13" t="str">
        <f t="shared" si="11"/>
        <v xml:space="preserve"> </v>
      </c>
      <c r="N30" s="13" t="str">
        <f t="shared" si="11"/>
        <v xml:space="preserve"> </v>
      </c>
      <c r="O30" s="13" t="str">
        <f t="shared" si="11"/>
        <v xml:space="preserve"> </v>
      </c>
      <c r="P30" s="13" t="str">
        <f t="shared" si="11"/>
        <v xml:space="preserve"> </v>
      </c>
      <c r="Q30" s="13" t="str">
        <f t="shared" si="11"/>
        <v xml:space="preserve"> </v>
      </c>
      <c r="R30" s="13" t="str">
        <f t="shared" si="11"/>
        <v xml:space="preserve"> </v>
      </c>
      <c r="S30" s="13" t="str">
        <f t="shared" si="11"/>
        <v xml:space="preserve"> </v>
      </c>
      <c r="T30" s="13" t="str">
        <f t="shared" si="11"/>
        <v xml:space="preserve"> </v>
      </c>
      <c r="U30" s="13" t="str">
        <f t="shared" si="11"/>
        <v xml:space="preserve"> </v>
      </c>
      <c r="V30" s="13" t="str">
        <f t="shared" si="11"/>
        <v xml:space="preserve"> </v>
      </c>
      <c r="W30" s="13" t="str">
        <f t="shared" si="11"/>
        <v xml:space="preserve"> </v>
      </c>
      <c r="X30" s="13" t="str">
        <f t="shared" si="11"/>
        <v xml:space="preserve"> </v>
      </c>
      <c r="Y30" s="13" t="str">
        <f t="shared" si="11"/>
        <v xml:space="preserve"> </v>
      </c>
      <c r="Z30" s="13" t="str">
        <f t="shared" si="11"/>
        <v xml:space="preserve"> </v>
      </c>
      <c r="AA30" s="13" t="str">
        <f t="shared" si="11"/>
        <v xml:space="preserve"> </v>
      </c>
      <c r="AB30" s="13" t="str">
        <f t="shared" si="11"/>
        <v xml:space="preserve"> </v>
      </c>
      <c r="AC30" s="13" t="str">
        <f t="shared" si="11"/>
        <v xml:space="preserve"> </v>
      </c>
      <c r="AD30" s="13" t="str">
        <f t="shared" si="11"/>
        <v xml:space="preserve"> </v>
      </c>
      <c r="AE30" s="13" t="str">
        <f t="shared" si="11"/>
        <v xml:space="preserve"> </v>
      </c>
      <c r="AF30" s="13" t="str">
        <f t="shared" si="11"/>
        <v xml:space="preserve"> </v>
      </c>
      <c r="AG30" s="41" t="str">
        <f t="shared" si="11"/>
        <v xml:space="preserve"> </v>
      </c>
      <c r="AH30" s="230" t="s">
        <v>22</v>
      </c>
      <c r="AJ30" s="314"/>
    </row>
    <row r="31" spans="1:36" ht="15" customHeight="1" x14ac:dyDescent="0.3">
      <c r="A31" s="250"/>
      <c r="B31" s="251"/>
      <c r="C31" s="15">
        <f t="shared" ref="C31:AG31" si="12">C4</f>
        <v>1</v>
      </c>
      <c r="D31" s="15">
        <f t="shared" si="12"/>
        <v>2</v>
      </c>
      <c r="E31" s="15">
        <f t="shared" si="12"/>
        <v>3</v>
      </c>
      <c r="F31" s="15">
        <f t="shared" si="12"/>
        <v>4</v>
      </c>
      <c r="G31" s="15">
        <f t="shared" si="12"/>
        <v>5</v>
      </c>
      <c r="H31" s="15">
        <f t="shared" si="12"/>
        <v>6</v>
      </c>
      <c r="I31" s="15">
        <f t="shared" si="12"/>
        <v>7</v>
      </c>
      <c r="J31" s="15">
        <f t="shared" si="12"/>
        <v>8</v>
      </c>
      <c r="K31" s="15">
        <f t="shared" si="12"/>
        <v>9</v>
      </c>
      <c r="L31" s="15">
        <f t="shared" si="12"/>
        <v>10</v>
      </c>
      <c r="M31" s="15">
        <f t="shared" si="12"/>
        <v>11</v>
      </c>
      <c r="N31" s="15">
        <f t="shared" si="12"/>
        <v>12</v>
      </c>
      <c r="O31" s="15">
        <f t="shared" si="12"/>
        <v>13</v>
      </c>
      <c r="P31" s="15">
        <f t="shared" si="12"/>
        <v>14</v>
      </c>
      <c r="Q31" s="15">
        <f t="shared" si="12"/>
        <v>15</v>
      </c>
      <c r="R31" s="15">
        <f t="shared" si="12"/>
        <v>16</v>
      </c>
      <c r="S31" s="15">
        <f t="shared" si="12"/>
        <v>17</v>
      </c>
      <c r="T31" s="15">
        <f t="shared" si="12"/>
        <v>18</v>
      </c>
      <c r="U31" s="15">
        <f t="shared" si="12"/>
        <v>19</v>
      </c>
      <c r="V31" s="15">
        <f t="shared" si="12"/>
        <v>20</v>
      </c>
      <c r="W31" s="15">
        <f t="shared" si="12"/>
        <v>21</v>
      </c>
      <c r="X31" s="15">
        <f t="shared" si="12"/>
        <v>22</v>
      </c>
      <c r="Y31" s="15">
        <f t="shared" si="12"/>
        <v>23</v>
      </c>
      <c r="Z31" s="15">
        <f t="shared" si="12"/>
        <v>24</v>
      </c>
      <c r="AA31" s="15">
        <f t="shared" si="12"/>
        <v>25</v>
      </c>
      <c r="AB31" s="15">
        <f t="shared" si="12"/>
        <v>26</v>
      </c>
      <c r="AC31" s="15">
        <f t="shared" si="12"/>
        <v>27</v>
      </c>
      <c r="AD31" s="15">
        <f t="shared" si="12"/>
        <v>28</v>
      </c>
      <c r="AE31" s="15">
        <f t="shared" si="12"/>
        <v>29</v>
      </c>
      <c r="AF31" s="15">
        <f t="shared" si="12"/>
        <v>30</v>
      </c>
      <c r="AG31" s="16">
        <f t="shared" si="12"/>
        <v>31</v>
      </c>
      <c r="AH31" s="231"/>
      <c r="AJ31" s="315"/>
    </row>
    <row r="32" spans="1:36" s="76" customFormat="1" ht="21.9" customHeight="1" x14ac:dyDescent="0.3">
      <c r="A32" s="240" t="s">
        <v>21</v>
      </c>
      <c r="B32" s="241"/>
      <c r="C32" s="42">
        <f t="shared" ref="C32:AG32" si="13">SUM(C22:C27)</f>
        <v>0</v>
      </c>
      <c r="D32" s="42">
        <f t="shared" si="13"/>
        <v>0</v>
      </c>
      <c r="E32" s="42">
        <f t="shared" si="13"/>
        <v>0</v>
      </c>
      <c r="F32" s="42">
        <f t="shared" si="13"/>
        <v>0</v>
      </c>
      <c r="G32" s="42">
        <f t="shared" si="13"/>
        <v>0</v>
      </c>
      <c r="H32" s="42">
        <f t="shared" si="13"/>
        <v>0</v>
      </c>
      <c r="I32" s="42">
        <f t="shared" si="13"/>
        <v>0</v>
      </c>
      <c r="J32" s="42">
        <f t="shared" si="13"/>
        <v>0</v>
      </c>
      <c r="K32" s="42">
        <f t="shared" si="13"/>
        <v>0</v>
      </c>
      <c r="L32" s="42">
        <f t="shared" si="13"/>
        <v>0</v>
      </c>
      <c r="M32" s="42">
        <f t="shared" si="13"/>
        <v>0</v>
      </c>
      <c r="N32" s="42">
        <f t="shared" si="13"/>
        <v>0</v>
      </c>
      <c r="O32" s="42">
        <f t="shared" si="13"/>
        <v>0</v>
      </c>
      <c r="P32" s="42">
        <f t="shared" si="13"/>
        <v>0</v>
      </c>
      <c r="Q32" s="42">
        <f t="shared" si="13"/>
        <v>0</v>
      </c>
      <c r="R32" s="42">
        <f t="shared" si="13"/>
        <v>0</v>
      </c>
      <c r="S32" s="42">
        <f t="shared" si="13"/>
        <v>0</v>
      </c>
      <c r="T32" s="42">
        <f t="shared" si="13"/>
        <v>0</v>
      </c>
      <c r="U32" s="42">
        <f t="shared" si="13"/>
        <v>0</v>
      </c>
      <c r="V32" s="42">
        <f t="shared" si="13"/>
        <v>0</v>
      </c>
      <c r="W32" s="42">
        <f t="shared" si="13"/>
        <v>0</v>
      </c>
      <c r="X32" s="42">
        <f t="shared" si="13"/>
        <v>0</v>
      </c>
      <c r="Y32" s="42">
        <f t="shared" si="13"/>
        <v>0</v>
      </c>
      <c r="Z32" s="42">
        <f t="shared" si="13"/>
        <v>0</v>
      </c>
      <c r="AA32" s="43">
        <f t="shared" si="13"/>
        <v>0</v>
      </c>
      <c r="AB32" s="42">
        <f t="shared" si="13"/>
        <v>0</v>
      </c>
      <c r="AC32" s="42">
        <f t="shared" si="13"/>
        <v>0</v>
      </c>
      <c r="AD32" s="42">
        <f t="shared" si="13"/>
        <v>0</v>
      </c>
      <c r="AE32" s="42">
        <f t="shared" si="13"/>
        <v>0</v>
      </c>
      <c r="AF32" s="42">
        <f t="shared" si="13"/>
        <v>0</v>
      </c>
      <c r="AG32" s="44">
        <f t="shared" si="13"/>
        <v>0</v>
      </c>
      <c r="AH32" s="45">
        <f>AVERAGE(C32:AG32)</f>
        <v>0</v>
      </c>
      <c r="AJ32" s="46">
        <f>AVERAGE(AH32,sept!$AG$32,août!$AH$32,juil!$AH$32,juin!$AG$32,mai!$AH$32,avril!$AG$32,mars!$AH$32,fév!$AF$32,janv!$AH$32)</f>
        <v>0</v>
      </c>
    </row>
    <row r="33" spans="1:34" s="84" customFormat="1" ht="20.100000000000001" customHeight="1" x14ac:dyDescent="0.3">
      <c r="A33" s="290" t="str">
        <f>IF(ISBLANK(banque_2),"le nom de la banque est à renseigner dans l'onglet de janvier"," ")</f>
        <v>le nom de la banque est à renseigner dans l'onglet de janvier</v>
      </c>
      <c r="B33" s="291"/>
      <c r="C33" s="291"/>
      <c r="D33" s="291"/>
      <c r="E33" s="291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3"/>
    </row>
    <row r="34" spans="1:34" ht="15" customHeight="1" x14ac:dyDescent="0.3">
      <c r="A34" s="274" t="str">
        <f>IF(ISBLANK(banque_2)," ",banque_2)</f>
        <v xml:space="preserve"> </v>
      </c>
      <c r="B34" s="275"/>
      <c r="C34" s="47" t="str">
        <f t="shared" ref="C34:AG34" si="14">C3</f>
        <v xml:space="preserve"> </v>
      </c>
      <c r="D34" s="47" t="str">
        <f t="shared" si="14"/>
        <v xml:space="preserve"> </v>
      </c>
      <c r="E34" s="47" t="str">
        <f t="shared" si="14"/>
        <v xml:space="preserve"> </v>
      </c>
      <c r="F34" s="47" t="str">
        <f t="shared" si="14"/>
        <v xml:space="preserve"> </v>
      </c>
      <c r="G34" s="47" t="str">
        <f t="shared" si="14"/>
        <v xml:space="preserve"> </v>
      </c>
      <c r="H34" s="47" t="str">
        <f t="shared" si="14"/>
        <v xml:space="preserve"> </v>
      </c>
      <c r="I34" s="47" t="str">
        <f t="shared" si="14"/>
        <v xml:space="preserve"> </v>
      </c>
      <c r="J34" s="47" t="str">
        <f t="shared" si="14"/>
        <v xml:space="preserve"> </v>
      </c>
      <c r="K34" s="47" t="str">
        <f t="shared" si="14"/>
        <v xml:space="preserve"> </v>
      </c>
      <c r="L34" s="47" t="str">
        <f t="shared" si="14"/>
        <v xml:space="preserve"> </v>
      </c>
      <c r="M34" s="47" t="str">
        <f t="shared" si="14"/>
        <v xml:space="preserve"> </v>
      </c>
      <c r="N34" s="47" t="str">
        <f t="shared" si="14"/>
        <v xml:space="preserve"> </v>
      </c>
      <c r="O34" s="47" t="str">
        <f t="shared" si="14"/>
        <v xml:space="preserve"> </v>
      </c>
      <c r="P34" s="47" t="str">
        <f t="shared" si="14"/>
        <v xml:space="preserve"> </v>
      </c>
      <c r="Q34" s="47" t="str">
        <f t="shared" si="14"/>
        <v xml:space="preserve"> </v>
      </c>
      <c r="R34" s="47" t="str">
        <f t="shared" si="14"/>
        <v xml:space="preserve"> </v>
      </c>
      <c r="S34" s="47" t="str">
        <f t="shared" si="14"/>
        <v xml:space="preserve"> </v>
      </c>
      <c r="T34" s="47" t="str">
        <f t="shared" si="14"/>
        <v xml:space="preserve"> </v>
      </c>
      <c r="U34" s="47" t="str">
        <f t="shared" si="14"/>
        <v xml:space="preserve"> </v>
      </c>
      <c r="V34" s="47" t="str">
        <f t="shared" si="14"/>
        <v xml:space="preserve"> </v>
      </c>
      <c r="W34" s="47" t="str">
        <f t="shared" si="14"/>
        <v xml:space="preserve"> </v>
      </c>
      <c r="X34" s="47" t="str">
        <f t="shared" si="14"/>
        <v xml:space="preserve"> </v>
      </c>
      <c r="Y34" s="47" t="str">
        <f t="shared" si="14"/>
        <v xml:space="preserve"> </v>
      </c>
      <c r="Z34" s="47" t="str">
        <f t="shared" si="14"/>
        <v xml:space="preserve"> </v>
      </c>
      <c r="AA34" s="47" t="str">
        <f t="shared" si="14"/>
        <v xml:space="preserve"> </v>
      </c>
      <c r="AB34" s="47" t="str">
        <f t="shared" si="14"/>
        <v xml:space="preserve"> </v>
      </c>
      <c r="AC34" s="47" t="str">
        <f t="shared" si="14"/>
        <v xml:space="preserve"> </v>
      </c>
      <c r="AD34" s="47" t="str">
        <f t="shared" si="14"/>
        <v xml:space="preserve"> </v>
      </c>
      <c r="AE34" s="47" t="str">
        <f t="shared" si="14"/>
        <v xml:space="preserve"> </v>
      </c>
      <c r="AF34" s="47" t="str">
        <f t="shared" si="14"/>
        <v xml:space="preserve"> </v>
      </c>
      <c r="AG34" s="48" t="str">
        <f t="shared" si="14"/>
        <v xml:space="preserve"> </v>
      </c>
      <c r="AH34" s="232" t="s">
        <v>28</v>
      </c>
    </row>
    <row r="35" spans="1:34" ht="15" customHeight="1" x14ac:dyDescent="0.3">
      <c r="A35" s="299"/>
      <c r="B35" s="300"/>
      <c r="C35" s="49">
        <f>C4</f>
        <v>1</v>
      </c>
      <c r="D35" s="49">
        <f t="shared" ref="D35:AG35" si="15">D4</f>
        <v>2</v>
      </c>
      <c r="E35" s="49">
        <f t="shared" si="15"/>
        <v>3</v>
      </c>
      <c r="F35" s="49">
        <f t="shared" si="15"/>
        <v>4</v>
      </c>
      <c r="G35" s="49">
        <f t="shared" si="15"/>
        <v>5</v>
      </c>
      <c r="H35" s="49">
        <f t="shared" si="15"/>
        <v>6</v>
      </c>
      <c r="I35" s="49">
        <f t="shared" si="15"/>
        <v>7</v>
      </c>
      <c r="J35" s="49">
        <f t="shared" si="15"/>
        <v>8</v>
      </c>
      <c r="K35" s="49">
        <f t="shared" si="15"/>
        <v>9</v>
      </c>
      <c r="L35" s="49">
        <f t="shared" si="15"/>
        <v>10</v>
      </c>
      <c r="M35" s="49">
        <f t="shared" si="15"/>
        <v>11</v>
      </c>
      <c r="N35" s="49">
        <f t="shared" si="15"/>
        <v>12</v>
      </c>
      <c r="O35" s="49">
        <f t="shared" si="15"/>
        <v>13</v>
      </c>
      <c r="P35" s="49">
        <f t="shared" si="15"/>
        <v>14</v>
      </c>
      <c r="Q35" s="49">
        <f t="shared" si="15"/>
        <v>15</v>
      </c>
      <c r="R35" s="49">
        <f t="shared" si="15"/>
        <v>16</v>
      </c>
      <c r="S35" s="49">
        <f t="shared" si="15"/>
        <v>17</v>
      </c>
      <c r="T35" s="49">
        <f t="shared" si="15"/>
        <v>18</v>
      </c>
      <c r="U35" s="49">
        <f t="shared" si="15"/>
        <v>19</v>
      </c>
      <c r="V35" s="49">
        <f t="shared" si="15"/>
        <v>20</v>
      </c>
      <c r="W35" s="49">
        <f t="shared" si="15"/>
        <v>21</v>
      </c>
      <c r="X35" s="49">
        <f t="shared" si="15"/>
        <v>22</v>
      </c>
      <c r="Y35" s="49">
        <f t="shared" si="15"/>
        <v>23</v>
      </c>
      <c r="Z35" s="49">
        <f t="shared" si="15"/>
        <v>24</v>
      </c>
      <c r="AA35" s="49">
        <f t="shared" si="15"/>
        <v>25</v>
      </c>
      <c r="AB35" s="49">
        <f t="shared" si="15"/>
        <v>26</v>
      </c>
      <c r="AC35" s="49">
        <f t="shared" si="15"/>
        <v>27</v>
      </c>
      <c r="AD35" s="49">
        <f t="shared" si="15"/>
        <v>28</v>
      </c>
      <c r="AE35" s="49">
        <f t="shared" si="15"/>
        <v>29</v>
      </c>
      <c r="AF35" s="49">
        <f t="shared" si="15"/>
        <v>30</v>
      </c>
      <c r="AG35" s="50">
        <f t="shared" si="15"/>
        <v>31</v>
      </c>
      <c r="AH35" s="233"/>
    </row>
    <row r="36" spans="1:34" s="76" customFormat="1" ht="21.9" customHeight="1" thickBot="1" x14ac:dyDescent="0.35">
      <c r="A36" s="246" t="s">
        <v>18</v>
      </c>
      <c r="B36" s="247"/>
      <c r="C36" s="17">
        <f>sept!AF63</f>
        <v>0</v>
      </c>
      <c r="D36" s="17">
        <f t="shared" ref="D36:AG36" si="16">C63</f>
        <v>0</v>
      </c>
      <c r="E36" s="17">
        <f t="shared" si="16"/>
        <v>0</v>
      </c>
      <c r="F36" s="17">
        <f t="shared" si="16"/>
        <v>0</v>
      </c>
      <c r="G36" s="17">
        <f t="shared" si="16"/>
        <v>0</v>
      </c>
      <c r="H36" s="17">
        <f t="shared" si="16"/>
        <v>0</v>
      </c>
      <c r="I36" s="17">
        <f t="shared" si="16"/>
        <v>0</v>
      </c>
      <c r="J36" s="17">
        <f t="shared" si="16"/>
        <v>0</v>
      </c>
      <c r="K36" s="17">
        <f t="shared" si="16"/>
        <v>0</v>
      </c>
      <c r="L36" s="17">
        <f t="shared" si="16"/>
        <v>0</v>
      </c>
      <c r="M36" s="17">
        <f t="shared" si="16"/>
        <v>0</v>
      </c>
      <c r="N36" s="17">
        <f t="shared" si="16"/>
        <v>0</v>
      </c>
      <c r="O36" s="17">
        <f t="shared" si="16"/>
        <v>0</v>
      </c>
      <c r="P36" s="17">
        <f t="shared" si="16"/>
        <v>0</v>
      </c>
      <c r="Q36" s="17">
        <f t="shared" si="16"/>
        <v>0</v>
      </c>
      <c r="R36" s="17">
        <f t="shared" si="16"/>
        <v>0</v>
      </c>
      <c r="S36" s="17">
        <f t="shared" si="16"/>
        <v>0</v>
      </c>
      <c r="T36" s="17">
        <f t="shared" si="16"/>
        <v>0</v>
      </c>
      <c r="U36" s="17">
        <f t="shared" si="16"/>
        <v>0</v>
      </c>
      <c r="V36" s="17">
        <f t="shared" si="16"/>
        <v>0</v>
      </c>
      <c r="W36" s="17">
        <f t="shared" si="16"/>
        <v>0</v>
      </c>
      <c r="X36" s="17">
        <f t="shared" si="16"/>
        <v>0</v>
      </c>
      <c r="Y36" s="17">
        <f t="shared" si="16"/>
        <v>0</v>
      </c>
      <c r="Z36" s="17">
        <f t="shared" si="16"/>
        <v>0</v>
      </c>
      <c r="AA36" s="17">
        <f t="shared" si="16"/>
        <v>0</v>
      </c>
      <c r="AB36" s="17">
        <f t="shared" si="16"/>
        <v>0</v>
      </c>
      <c r="AC36" s="17">
        <f t="shared" si="16"/>
        <v>0</v>
      </c>
      <c r="AD36" s="17">
        <f t="shared" si="16"/>
        <v>0</v>
      </c>
      <c r="AE36" s="17">
        <f t="shared" si="16"/>
        <v>0</v>
      </c>
      <c r="AF36" s="17">
        <f>AE63</f>
        <v>0</v>
      </c>
      <c r="AG36" s="51">
        <f t="shared" si="16"/>
        <v>0</v>
      </c>
      <c r="AH36" s="234"/>
    </row>
    <row r="37" spans="1:34" ht="20.100000000000001" customHeight="1" x14ac:dyDescent="0.3">
      <c r="A37" s="265" t="s">
        <v>11</v>
      </c>
      <c r="B37" s="19" t="s">
        <v>25</v>
      </c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5"/>
      <c r="AH37" s="20">
        <f t="shared" ref="AH37:AH42" si="17">SUM(C37:AG37)</f>
        <v>0</v>
      </c>
    </row>
    <row r="38" spans="1:34" ht="20.100000000000001" customHeight="1" x14ac:dyDescent="0.3">
      <c r="A38" s="266"/>
      <c r="B38" s="142" t="s">
        <v>0</v>
      </c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3"/>
      <c r="W38" s="143"/>
      <c r="X38" s="143"/>
      <c r="Y38" s="143"/>
      <c r="Z38" s="143"/>
      <c r="AA38" s="143"/>
      <c r="AB38" s="143"/>
      <c r="AC38" s="143"/>
      <c r="AD38" s="143"/>
      <c r="AE38" s="143"/>
      <c r="AF38" s="143"/>
      <c r="AG38" s="144"/>
      <c r="AH38" s="153">
        <f t="shared" si="17"/>
        <v>0</v>
      </c>
    </row>
    <row r="39" spans="1:34" ht="20.100000000000001" customHeight="1" x14ac:dyDescent="0.3">
      <c r="A39" s="266"/>
      <c r="B39" s="142" t="s">
        <v>1</v>
      </c>
      <c r="C39" s="143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  <c r="AF39" s="143"/>
      <c r="AG39" s="144"/>
      <c r="AH39" s="153">
        <f t="shared" si="17"/>
        <v>0</v>
      </c>
    </row>
    <row r="40" spans="1:34" ht="20.100000000000001" customHeight="1" x14ac:dyDescent="0.3">
      <c r="A40" s="266"/>
      <c r="B40" s="142" t="s">
        <v>45</v>
      </c>
      <c r="C40" s="143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/>
      <c r="Y40" s="143"/>
      <c r="Z40" s="143"/>
      <c r="AA40" s="143"/>
      <c r="AB40" s="143"/>
      <c r="AC40" s="143"/>
      <c r="AD40" s="143"/>
      <c r="AE40" s="143"/>
      <c r="AF40" s="143"/>
      <c r="AG40" s="144"/>
      <c r="AH40" s="153">
        <f t="shared" si="17"/>
        <v>0</v>
      </c>
    </row>
    <row r="41" spans="1:34" ht="20.100000000000001" customHeight="1" x14ac:dyDescent="0.3">
      <c r="A41" s="266"/>
      <c r="B41" s="142" t="s">
        <v>46</v>
      </c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3"/>
      <c r="AD41" s="143"/>
      <c r="AE41" s="143"/>
      <c r="AF41" s="143"/>
      <c r="AG41" s="144"/>
      <c r="AH41" s="153">
        <f t="shared" si="17"/>
        <v>0</v>
      </c>
    </row>
    <row r="42" spans="1:34" ht="20.100000000000001" customHeight="1" thickBot="1" x14ac:dyDescent="0.35">
      <c r="A42" s="267"/>
      <c r="B42" s="139" t="s">
        <v>47</v>
      </c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  <c r="AA42" s="146"/>
      <c r="AB42" s="146"/>
      <c r="AC42" s="146"/>
      <c r="AD42" s="146"/>
      <c r="AE42" s="146"/>
      <c r="AF42" s="146"/>
      <c r="AG42" s="68"/>
      <c r="AH42" s="29">
        <f t="shared" si="17"/>
        <v>0</v>
      </c>
    </row>
    <row r="43" spans="1:34" s="81" customFormat="1" ht="21.9" customHeight="1" thickBot="1" x14ac:dyDescent="0.3">
      <c r="A43" s="263" t="s">
        <v>13</v>
      </c>
      <c r="B43" s="264"/>
      <c r="C43" s="24">
        <f t="shared" ref="C43:AH43" si="18">SUM(C37:C42)</f>
        <v>0</v>
      </c>
      <c r="D43" s="24">
        <f t="shared" si="18"/>
        <v>0</v>
      </c>
      <c r="E43" s="24">
        <f t="shared" si="18"/>
        <v>0</v>
      </c>
      <c r="F43" s="24">
        <f t="shared" si="18"/>
        <v>0</v>
      </c>
      <c r="G43" s="24">
        <f t="shared" si="18"/>
        <v>0</v>
      </c>
      <c r="H43" s="24">
        <f t="shared" si="18"/>
        <v>0</v>
      </c>
      <c r="I43" s="24">
        <f t="shared" si="18"/>
        <v>0</v>
      </c>
      <c r="J43" s="24">
        <f t="shared" si="18"/>
        <v>0</v>
      </c>
      <c r="K43" s="24">
        <f t="shared" si="18"/>
        <v>0</v>
      </c>
      <c r="L43" s="24">
        <f t="shared" si="18"/>
        <v>0</v>
      </c>
      <c r="M43" s="24">
        <f t="shared" si="18"/>
        <v>0</v>
      </c>
      <c r="N43" s="24">
        <f t="shared" si="18"/>
        <v>0</v>
      </c>
      <c r="O43" s="24">
        <f t="shared" si="18"/>
        <v>0</v>
      </c>
      <c r="P43" s="24">
        <f t="shared" si="18"/>
        <v>0</v>
      </c>
      <c r="Q43" s="24">
        <f t="shared" si="18"/>
        <v>0</v>
      </c>
      <c r="R43" s="24">
        <f t="shared" si="18"/>
        <v>0</v>
      </c>
      <c r="S43" s="24">
        <f t="shared" si="18"/>
        <v>0</v>
      </c>
      <c r="T43" s="24">
        <f t="shared" si="18"/>
        <v>0</v>
      </c>
      <c r="U43" s="24">
        <f t="shared" si="18"/>
        <v>0</v>
      </c>
      <c r="V43" s="24">
        <f t="shared" si="18"/>
        <v>0</v>
      </c>
      <c r="W43" s="24">
        <f t="shared" si="18"/>
        <v>0</v>
      </c>
      <c r="X43" s="24">
        <f t="shared" si="18"/>
        <v>0</v>
      </c>
      <c r="Y43" s="24">
        <f t="shared" si="18"/>
        <v>0</v>
      </c>
      <c r="Z43" s="24">
        <f t="shared" si="18"/>
        <v>0</v>
      </c>
      <c r="AA43" s="24">
        <f t="shared" si="18"/>
        <v>0</v>
      </c>
      <c r="AB43" s="24">
        <f t="shared" si="18"/>
        <v>0</v>
      </c>
      <c r="AC43" s="24">
        <f t="shared" si="18"/>
        <v>0</v>
      </c>
      <c r="AD43" s="24">
        <f t="shared" si="18"/>
        <v>0</v>
      </c>
      <c r="AE43" s="24">
        <f t="shared" si="18"/>
        <v>0</v>
      </c>
      <c r="AF43" s="24">
        <f t="shared" si="18"/>
        <v>0</v>
      </c>
      <c r="AG43" s="52">
        <f t="shared" si="18"/>
        <v>0</v>
      </c>
      <c r="AH43" s="53">
        <f t="shared" si="18"/>
        <v>0</v>
      </c>
    </row>
    <row r="44" spans="1:34" ht="20.100000000000001" customHeight="1" x14ac:dyDescent="0.3">
      <c r="A44" s="252" t="s">
        <v>10</v>
      </c>
      <c r="B44" s="19" t="s">
        <v>25</v>
      </c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5"/>
      <c r="AH44" s="20">
        <f t="shared" ref="AH44:AH51" si="19">SUM(C44:AG44)</f>
        <v>0</v>
      </c>
    </row>
    <row r="45" spans="1:34" ht="20.100000000000001" customHeight="1" x14ac:dyDescent="0.3">
      <c r="A45" s="253"/>
      <c r="B45" s="142" t="s">
        <v>48</v>
      </c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143"/>
      <c r="U45" s="143"/>
      <c r="V45" s="143"/>
      <c r="W45" s="143"/>
      <c r="X45" s="143"/>
      <c r="Y45" s="143"/>
      <c r="Z45" s="143"/>
      <c r="AA45" s="143"/>
      <c r="AB45" s="143"/>
      <c r="AC45" s="143"/>
      <c r="AD45" s="143"/>
      <c r="AE45" s="143"/>
      <c r="AF45" s="143"/>
      <c r="AG45" s="144"/>
      <c r="AH45" s="153">
        <f>SUM(C45:AG45)</f>
        <v>0</v>
      </c>
    </row>
    <row r="46" spans="1:34" ht="20.100000000000001" customHeight="1" x14ac:dyDescent="0.3">
      <c r="A46" s="253"/>
      <c r="B46" s="142" t="s">
        <v>2</v>
      </c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3"/>
      <c r="S46" s="143"/>
      <c r="T46" s="143"/>
      <c r="U46" s="143"/>
      <c r="V46" s="143"/>
      <c r="W46" s="143"/>
      <c r="X46" s="143"/>
      <c r="Y46" s="143"/>
      <c r="Z46" s="143"/>
      <c r="AA46" s="143"/>
      <c r="AB46" s="143"/>
      <c r="AC46" s="143"/>
      <c r="AD46" s="143"/>
      <c r="AE46" s="143"/>
      <c r="AF46" s="143"/>
      <c r="AG46" s="144"/>
      <c r="AH46" s="153">
        <f t="shared" si="19"/>
        <v>0</v>
      </c>
    </row>
    <row r="47" spans="1:34" ht="20.100000000000001" customHeight="1" x14ac:dyDescent="0.3">
      <c r="A47" s="253"/>
      <c r="B47" s="142" t="s">
        <v>4</v>
      </c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143"/>
      <c r="AD47" s="143"/>
      <c r="AE47" s="143"/>
      <c r="AF47" s="143"/>
      <c r="AG47" s="144"/>
      <c r="AH47" s="153">
        <f t="shared" si="19"/>
        <v>0</v>
      </c>
    </row>
    <row r="48" spans="1:34" ht="20.100000000000001" customHeight="1" x14ac:dyDescent="0.3">
      <c r="A48" s="253"/>
      <c r="B48" s="142" t="s">
        <v>3</v>
      </c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3"/>
      <c r="Q48" s="143"/>
      <c r="R48" s="143"/>
      <c r="S48" s="143"/>
      <c r="T48" s="143"/>
      <c r="U48" s="143"/>
      <c r="V48" s="143"/>
      <c r="W48" s="143"/>
      <c r="X48" s="143"/>
      <c r="Y48" s="143"/>
      <c r="Z48" s="143"/>
      <c r="AA48" s="143"/>
      <c r="AB48" s="143"/>
      <c r="AC48" s="143"/>
      <c r="AD48" s="143"/>
      <c r="AE48" s="143"/>
      <c r="AF48" s="143"/>
      <c r="AG48" s="144"/>
      <c r="AH48" s="153">
        <f t="shared" si="19"/>
        <v>0</v>
      </c>
    </row>
    <row r="49" spans="1:36" ht="20.100000000000001" customHeight="1" x14ac:dyDescent="0.3">
      <c r="A49" s="253"/>
      <c r="B49" s="142" t="s">
        <v>49</v>
      </c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143"/>
      <c r="R49" s="143"/>
      <c r="S49" s="143"/>
      <c r="T49" s="143"/>
      <c r="U49" s="143"/>
      <c r="V49" s="143"/>
      <c r="W49" s="143"/>
      <c r="X49" s="143"/>
      <c r="Y49" s="143"/>
      <c r="Z49" s="143"/>
      <c r="AA49" s="143"/>
      <c r="AB49" s="143"/>
      <c r="AC49" s="143"/>
      <c r="AD49" s="143"/>
      <c r="AE49" s="143"/>
      <c r="AF49" s="143"/>
      <c r="AG49" s="144"/>
      <c r="AH49" s="153">
        <f t="shared" si="19"/>
        <v>0</v>
      </c>
    </row>
    <row r="50" spans="1:36" ht="20.100000000000001" customHeight="1" x14ac:dyDescent="0.3">
      <c r="A50" s="253"/>
      <c r="B50" s="142" t="s">
        <v>5</v>
      </c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3"/>
      <c r="R50" s="143"/>
      <c r="S50" s="143"/>
      <c r="T50" s="143"/>
      <c r="U50" s="143"/>
      <c r="V50" s="143"/>
      <c r="W50" s="143"/>
      <c r="X50" s="143"/>
      <c r="Y50" s="143"/>
      <c r="Z50" s="143"/>
      <c r="AA50" s="143"/>
      <c r="AB50" s="143"/>
      <c r="AC50" s="143"/>
      <c r="AD50" s="143"/>
      <c r="AE50" s="143"/>
      <c r="AF50" s="143"/>
      <c r="AG50" s="144"/>
      <c r="AH50" s="153">
        <f t="shared" si="19"/>
        <v>0</v>
      </c>
    </row>
    <row r="51" spans="1:36" ht="20.100000000000001" customHeight="1" thickBot="1" x14ac:dyDescent="0.35">
      <c r="A51" s="254"/>
      <c r="B51" s="139" t="s">
        <v>6</v>
      </c>
      <c r="C51" s="146"/>
      <c r="D51" s="146"/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  <c r="W51" s="146"/>
      <c r="X51" s="146"/>
      <c r="Y51" s="146"/>
      <c r="Z51" s="146"/>
      <c r="AA51" s="146"/>
      <c r="AB51" s="146"/>
      <c r="AC51" s="146"/>
      <c r="AD51" s="146"/>
      <c r="AE51" s="146"/>
      <c r="AF51" s="146"/>
      <c r="AG51" s="68"/>
      <c r="AH51" s="29">
        <f t="shared" si="19"/>
        <v>0</v>
      </c>
    </row>
    <row r="52" spans="1:36" s="81" customFormat="1" ht="21.9" customHeight="1" thickBot="1" x14ac:dyDescent="0.3">
      <c r="A52" s="255" t="s">
        <v>12</v>
      </c>
      <c r="B52" s="256"/>
      <c r="C52" s="31">
        <f t="shared" ref="C52:AG52" si="20">SUM(C44:C51)</f>
        <v>0</v>
      </c>
      <c r="D52" s="31">
        <f t="shared" si="20"/>
        <v>0</v>
      </c>
      <c r="E52" s="31">
        <f t="shared" si="20"/>
        <v>0</v>
      </c>
      <c r="F52" s="31">
        <f t="shared" si="20"/>
        <v>0</v>
      </c>
      <c r="G52" s="31">
        <f t="shared" si="20"/>
        <v>0</v>
      </c>
      <c r="H52" s="31">
        <f t="shared" si="20"/>
        <v>0</v>
      </c>
      <c r="I52" s="31">
        <f t="shared" si="20"/>
        <v>0</v>
      </c>
      <c r="J52" s="31">
        <f t="shared" si="20"/>
        <v>0</v>
      </c>
      <c r="K52" s="31">
        <f t="shared" si="20"/>
        <v>0</v>
      </c>
      <c r="L52" s="31">
        <f t="shared" si="20"/>
        <v>0</v>
      </c>
      <c r="M52" s="31">
        <f t="shared" si="20"/>
        <v>0</v>
      </c>
      <c r="N52" s="31">
        <f t="shared" si="20"/>
        <v>0</v>
      </c>
      <c r="O52" s="31">
        <f t="shared" si="20"/>
        <v>0</v>
      </c>
      <c r="P52" s="31">
        <f t="shared" si="20"/>
        <v>0</v>
      </c>
      <c r="Q52" s="31">
        <f t="shared" si="20"/>
        <v>0</v>
      </c>
      <c r="R52" s="31">
        <f t="shared" si="20"/>
        <v>0</v>
      </c>
      <c r="S52" s="31">
        <f t="shared" si="20"/>
        <v>0</v>
      </c>
      <c r="T52" s="31">
        <f t="shared" si="20"/>
        <v>0</v>
      </c>
      <c r="U52" s="31">
        <f t="shared" si="20"/>
        <v>0</v>
      </c>
      <c r="V52" s="31">
        <f t="shared" si="20"/>
        <v>0</v>
      </c>
      <c r="W52" s="31">
        <f t="shared" si="20"/>
        <v>0</v>
      </c>
      <c r="X52" s="31">
        <f t="shared" si="20"/>
        <v>0</v>
      </c>
      <c r="Y52" s="31">
        <f t="shared" si="20"/>
        <v>0</v>
      </c>
      <c r="Z52" s="31">
        <f t="shared" si="20"/>
        <v>0</v>
      </c>
      <c r="AA52" s="31">
        <f t="shared" si="20"/>
        <v>0</v>
      </c>
      <c r="AB52" s="31">
        <f t="shared" si="20"/>
        <v>0</v>
      </c>
      <c r="AC52" s="31">
        <f t="shared" si="20"/>
        <v>0</v>
      </c>
      <c r="AD52" s="31">
        <f t="shared" si="20"/>
        <v>0</v>
      </c>
      <c r="AE52" s="31">
        <f t="shared" si="20"/>
        <v>0</v>
      </c>
      <c r="AF52" s="31">
        <f t="shared" si="20"/>
        <v>0</v>
      </c>
      <c r="AG52" s="32">
        <f t="shared" si="20"/>
        <v>0</v>
      </c>
      <c r="AH52" s="54">
        <f>SUM(AH44:AH51)</f>
        <v>0</v>
      </c>
    </row>
    <row r="53" spans="1:36" s="76" customFormat="1" ht="21.9" customHeight="1" thickBot="1" x14ac:dyDescent="0.35">
      <c r="A53" s="272" t="s">
        <v>19</v>
      </c>
      <c r="B53" s="273"/>
      <c r="C53" s="55">
        <f t="shared" ref="C53:AG53" si="21">C36+C43-C52</f>
        <v>0</v>
      </c>
      <c r="D53" s="55">
        <f t="shared" si="21"/>
        <v>0</v>
      </c>
      <c r="E53" s="55">
        <f t="shared" si="21"/>
        <v>0</v>
      </c>
      <c r="F53" s="55">
        <f t="shared" si="21"/>
        <v>0</v>
      </c>
      <c r="G53" s="55">
        <f t="shared" si="21"/>
        <v>0</v>
      </c>
      <c r="H53" s="55">
        <f t="shared" si="21"/>
        <v>0</v>
      </c>
      <c r="I53" s="55">
        <f t="shared" si="21"/>
        <v>0</v>
      </c>
      <c r="J53" s="55">
        <f t="shared" si="21"/>
        <v>0</v>
      </c>
      <c r="K53" s="55">
        <f t="shared" si="21"/>
        <v>0</v>
      </c>
      <c r="L53" s="55">
        <f t="shared" si="21"/>
        <v>0</v>
      </c>
      <c r="M53" s="55">
        <f t="shared" si="21"/>
        <v>0</v>
      </c>
      <c r="N53" s="55">
        <f t="shared" si="21"/>
        <v>0</v>
      </c>
      <c r="O53" s="55">
        <f t="shared" si="21"/>
        <v>0</v>
      </c>
      <c r="P53" s="55">
        <f t="shared" si="21"/>
        <v>0</v>
      </c>
      <c r="Q53" s="55">
        <f t="shared" si="21"/>
        <v>0</v>
      </c>
      <c r="R53" s="55">
        <f t="shared" si="21"/>
        <v>0</v>
      </c>
      <c r="S53" s="55">
        <f t="shared" si="21"/>
        <v>0</v>
      </c>
      <c r="T53" s="55">
        <f t="shared" si="21"/>
        <v>0</v>
      </c>
      <c r="U53" s="55">
        <f t="shared" si="21"/>
        <v>0</v>
      </c>
      <c r="V53" s="55">
        <f t="shared" si="21"/>
        <v>0</v>
      </c>
      <c r="W53" s="55">
        <f t="shared" si="21"/>
        <v>0</v>
      </c>
      <c r="X53" s="55">
        <f t="shared" si="21"/>
        <v>0</v>
      </c>
      <c r="Y53" s="55">
        <f t="shared" si="21"/>
        <v>0</v>
      </c>
      <c r="Z53" s="55">
        <f t="shared" si="21"/>
        <v>0</v>
      </c>
      <c r="AA53" s="55">
        <f t="shared" si="21"/>
        <v>0</v>
      </c>
      <c r="AB53" s="55">
        <f t="shared" si="21"/>
        <v>0</v>
      </c>
      <c r="AC53" s="55">
        <f t="shared" si="21"/>
        <v>0</v>
      </c>
      <c r="AD53" s="55">
        <f t="shared" si="21"/>
        <v>0</v>
      </c>
      <c r="AE53" s="55">
        <f t="shared" si="21"/>
        <v>0</v>
      </c>
      <c r="AF53" s="55">
        <f t="shared" si="21"/>
        <v>0</v>
      </c>
      <c r="AG53" s="56">
        <f t="shared" si="21"/>
        <v>0</v>
      </c>
      <c r="AH53" s="85"/>
      <c r="AI53" s="86"/>
      <c r="AJ53" s="86"/>
    </row>
    <row r="54" spans="1:36" ht="20.100000000000001" customHeight="1" x14ac:dyDescent="0.3">
      <c r="A54" s="235" t="s">
        <v>9</v>
      </c>
      <c r="B54" s="36" t="s">
        <v>7</v>
      </c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87"/>
      <c r="AH54" s="20">
        <f t="shared" ref="AH54:AH59" si="22">SUM(C54:AG54)</f>
        <v>0</v>
      </c>
    </row>
    <row r="55" spans="1:36" ht="20.100000000000001" customHeight="1" x14ac:dyDescent="0.3">
      <c r="A55" s="236"/>
      <c r="B55" s="148"/>
      <c r="C55" s="138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38"/>
      <c r="Q55" s="138"/>
      <c r="R55" s="138"/>
      <c r="S55" s="138"/>
      <c r="T55" s="138"/>
      <c r="U55" s="138"/>
      <c r="V55" s="138"/>
      <c r="W55" s="138"/>
      <c r="X55" s="138"/>
      <c r="Y55" s="138"/>
      <c r="Z55" s="138"/>
      <c r="AA55" s="138"/>
      <c r="AB55" s="138"/>
      <c r="AC55" s="138"/>
      <c r="AD55" s="138"/>
      <c r="AE55" s="138"/>
      <c r="AF55" s="138"/>
      <c r="AG55" s="154"/>
      <c r="AH55" s="153">
        <f>SUM(C55:AG55)</f>
        <v>0</v>
      </c>
    </row>
    <row r="56" spans="1:36" ht="20.100000000000001" customHeight="1" x14ac:dyDescent="0.3">
      <c r="A56" s="236"/>
      <c r="B56" s="150" t="s">
        <v>14</v>
      </c>
      <c r="C56" s="138"/>
      <c r="D56" s="138"/>
      <c r="E56" s="138"/>
      <c r="F56" s="138"/>
      <c r="G56" s="138"/>
      <c r="H56" s="138"/>
      <c r="I56" s="138"/>
      <c r="J56" s="138"/>
      <c r="K56" s="138"/>
      <c r="L56" s="138"/>
      <c r="M56" s="138"/>
      <c r="N56" s="138"/>
      <c r="O56" s="138"/>
      <c r="P56" s="138"/>
      <c r="Q56" s="138"/>
      <c r="R56" s="138"/>
      <c r="S56" s="138"/>
      <c r="T56" s="138"/>
      <c r="U56" s="138"/>
      <c r="V56" s="138"/>
      <c r="W56" s="138"/>
      <c r="X56" s="138"/>
      <c r="Y56" s="138"/>
      <c r="Z56" s="138"/>
      <c r="AA56" s="138"/>
      <c r="AB56" s="138"/>
      <c r="AC56" s="138"/>
      <c r="AD56" s="138"/>
      <c r="AE56" s="149"/>
      <c r="AF56" s="138"/>
      <c r="AG56" s="154"/>
      <c r="AH56" s="153">
        <f t="shared" si="22"/>
        <v>0</v>
      </c>
    </row>
    <row r="57" spans="1:36" ht="20.100000000000001" customHeight="1" x14ac:dyDescent="0.3">
      <c r="A57" s="236"/>
      <c r="B57" s="150" t="s">
        <v>15</v>
      </c>
      <c r="C57" s="138"/>
      <c r="D57" s="138"/>
      <c r="E57" s="138"/>
      <c r="F57" s="138"/>
      <c r="G57" s="138"/>
      <c r="H57" s="138"/>
      <c r="I57" s="138"/>
      <c r="J57" s="138"/>
      <c r="K57" s="138"/>
      <c r="L57" s="138"/>
      <c r="M57" s="138"/>
      <c r="N57" s="138"/>
      <c r="O57" s="138"/>
      <c r="P57" s="138"/>
      <c r="Q57" s="138"/>
      <c r="R57" s="138"/>
      <c r="S57" s="138"/>
      <c r="T57" s="138"/>
      <c r="U57" s="138"/>
      <c r="V57" s="138"/>
      <c r="W57" s="138"/>
      <c r="X57" s="138"/>
      <c r="Y57" s="138"/>
      <c r="Z57" s="138"/>
      <c r="AA57" s="138"/>
      <c r="AB57" s="138"/>
      <c r="AC57" s="138"/>
      <c r="AD57" s="138"/>
      <c r="AE57" s="138"/>
      <c r="AF57" s="138"/>
      <c r="AG57" s="154"/>
      <c r="AH57" s="153">
        <f t="shared" si="22"/>
        <v>0</v>
      </c>
    </row>
    <row r="58" spans="1:36" ht="20.100000000000001" customHeight="1" x14ac:dyDescent="0.3">
      <c r="A58" s="236"/>
      <c r="B58" s="150" t="s">
        <v>16</v>
      </c>
      <c r="C58" s="149"/>
      <c r="D58" s="151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138"/>
      <c r="Q58" s="138"/>
      <c r="R58" s="138"/>
      <c r="S58" s="138"/>
      <c r="T58" s="138"/>
      <c r="U58" s="138"/>
      <c r="V58" s="138"/>
      <c r="W58" s="138"/>
      <c r="X58" s="138"/>
      <c r="Y58" s="138"/>
      <c r="Z58" s="138"/>
      <c r="AA58" s="138"/>
      <c r="AB58" s="138"/>
      <c r="AC58" s="138"/>
      <c r="AD58" s="138"/>
      <c r="AE58" s="138"/>
      <c r="AF58" s="138"/>
      <c r="AG58" s="154"/>
      <c r="AH58" s="153">
        <f t="shared" si="22"/>
        <v>0</v>
      </c>
    </row>
    <row r="59" spans="1:36" ht="20.100000000000001" customHeight="1" thickBot="1" x14ac:dyDescent="0.35">
      <c r="A59" s="237"/>
      <c r="B59" s="37" t="s">
        <v>17</v>
      </c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88"/>
      <c r="AH59" s="29">
        <f t="shared" si="22"/>
        <v>0</v>
      </c>
    </row>
    <row r="60" spans="1:36" ht="21.9" customHeight="1" x14ac:dyDescent="0.3">
      <c r="A60" s="238" t="s">
        <v>20</v>
      </c>
      <c r="B60" s="239"/>
      <c r="C60" s="38">
        <f>+C54+C55+C56-C57-C58-C59</f>
        <v>0</v>
      </c>
      <c r="D60" s="38">
        <f t="shared" ref="D60:AH60" si="23">+D54+D55+D56-D57-D58-D59</f>
        <v>0</v>
      </c>
      <c r="E60" s="38">
        <f t="shared" si="23"/>
        <v>0</v>
      </c>
      <c r="F60" s="38">
        <f t="shared" si="23"/>
        <v>0</v>
      </c>
      <c r="G60" s="38">
        <f t="shared" si="23"/>
        <v>0</v>
      </c>
      <c r="H60" s="38">
        <f t="shared" si="23"/>
        <v>0</v>
      </c>
      <c r="I60" s="38">
        <f t="shared" si="23"/>
        <v>0</v>
      </c>
      <c r="J60" s="38">
        <f t="shared" si="23"/>
        <v>0</v>
      </c>
      <c r="K60" s="38">
        <f t="shared" si="23"/>
        <v>0</v>
      </c>
      <c r="L60" s="38">
        <f t="shared" si="23"/>
        <v>0</v>
      </c>
      <c r="M60" s="38">
        <f t="shared" si="23"/>
        <v>0</v>
      </c>
      <c r="N60" s="38">
        <f t="shared" si="23"/>
        <v>0</v>
      </c>
      <c r="O60" s="38">
        <f t="shared" si="23"/>
        <v>0</v>
      </c>
      <c r="P60" s="38">
        <f t="shared" si="23"/>
        <v>0</v>
      </c>
      <c r="Q60" s="38">
        <f t="shared" si="23"/>
        <v>0</v>
      </c>
      <c r="R60" s="38">
        <f t="shared" si="23"/>
        <v>0</v>
      </c>
      <c r="S60" s="38">
        <f t="shared" si="23"/>
        <v>0</v>
      </c>
      <c r="T60" s="38">
        <f t="shared" si="23"/>
        <v>0</v>
      </c>
      <c r="U60" s="38">
        <f t="shared" si="23"/>
        <v>0</v>
      </c>
      <c r="V60" s="38">
        <f t="shared" si="23"/>
        <v>0</v>
      </c>
      <c r="W60" s="38">
        <f t="shared" si="23"/>
        <v>0</v>
      </c>
      <c r="X60" s="38">
        <f t="shared" si="23"/>
        <v>0</v>
      </c>
      <c r="Y60" s="38">
        <f t="shared" si="23"/>
        <v>0</v>
      </c>
      <c r="Z60" s="38">
        <f t="shared" si="23"/>
        <v>0</v>
      </c>
      <c r="AA60" s="38">
        <f t="shared" si="23"/>
        <v>0</v>
      </c>
      <c r="AB60" s="38">
        <f t="shared" si="23"/>
        <v>0</v>
      </c>
      <c r="AC60" s="38">
        <f t="shared" si="23"/>
        <v>0</v>
      </c>
      <c r="AD60" s="38">
        <f t="shared" si="23"/>
        <v>0</v>
      </c>
      <c r="AE60" s="38">
        <f t="shared" si="23"/>
        <v>0</v>
      </c>
      <c r="AF60" s="38">
        <f t="shared" si="23"/>
        <v>0</v>
      </c>
      <c r="AG60" s="39">
        <f t="shared" si="23"/>
        <v>0</v>
      </c>
      <c r="AH60" s="40">
        <f t="shared" si="23"/>
        <v>0</v>
      </c>
      <c r="AJ60" s="313" t="s">
        <v>27</v>
      </c>
    </row>
    <row r="61" spans="1:36" ht="15" customHeight="1" x14ac:dyDescent="0.3">
      <c r="A61" s="274" t="str">
        <f>IF(ISBLANK(banque_2)," ",banque_2)</f>
        <v xml:space="preserve"> </v>
      </c>
      <c r="B61" s="275"/>
      <c r="C61" s="13" t="str">
        <f t="shared" ref="C61:AG61" si="24">C3</f>
        <v xml:space="preserve"> </v>
      </c>
      <c r="D61" s="13" t="str">
        <f t="shared" si="24"/>
        <v xml:space="preserve"> </v>
      </c>
      <c r="E61" s="13" t="str">
        <f t="shared" si="24"/>
        <v xml:space="preserve"> </v>
      </c>
      <c r="F61" s="13" t="str">
        <f t="shared" si="24"/>
        <v xml:space="preserve"> </v>
      </c>
      <c r="G61" s="13" t="str">
        <f t="shared" si="24"/>
        <v xml:space="preserve"> </v>
      </c>
      <c r="H61" s="13" t="str">
        <f t="shared" si="24"/>
        <v xml:space="preserve"> </v>
      </c>
      <c r="I61" s="13" t="str">
        <f t="shared" si="24"/>
        <v xml:space="preserve"> </v>
      </c>
      <c r="J61" s="13" t="str">
        <f t="shared" si="24"/>
        <v xml:space="preserve"> </v>
      </c>
      <c r="K61" s="13" t="str">
        <f t="shared" si="24"/>
        <v xml:space="preserve"> </v>
      </c>
      <c r="L61" s="13" t="str">
        <f t="shared" si="24"/>
        <v xml:space="preserve"> </v>
      </c>
      <c r="M61" s="13" t="str">
        <f t="shared" si="24"/>
        <v xml:space="preserve"> </v>
      </c>
      <c r="N61" s="13" t="str">
        <f t="shared" si="24"/>
        <v xml:space="preserve"> </v>
      </c>
      <c r="O61" s="13" t="str">
        <f t="shared" si="24"/>
        <v xml:space="preserve"> </v>
      </c>
      <c r="P61" s="13" t="str">
        <f t="shared" si="24"/>
        <v xml:space="preserve"> </v>
      </c>
      <c r="Q61" s="13" t="str">
        <f t="shared" si="24"/>
        <v xml:space="preserve"> </v>
      </c>
      <c r="R61" s="13" t="str">
        <f t="shared" si="24"/>
        <v xml:space="preserve"> </v>
      </c>
      <c r="S61" s="13" t="str">
        <f t="shared" si="24"/>
        <v xml:space="preserve"> </v>
      </c>
      <c r="T61" s="13" t="str">
        <f t="shared" si="24"/>
        <v xml:space="preserve"> </v>
      </c>
      <c r="U61" s="13" t="str">
        <f t="shared" si="24"/>
        <v xml:space="preserve"> </v>
      </c>
      <c r="V61" s="13" t="str">
        <f t="shared" si="24"/>
        <v xml:space="preserve"> </v>
      </c>
      <c r="W61" s="13" t="str">
        <f t="shared" si="24"/>
        <v xml:space="preserve"> </v>
      </c>
      <c r="X61" s="13" t="str">
        <f t="shared" si="24"/>
        <v xml:space="preserve"> </v>
      </c>
      <c r="Y61" s="13" t="str">
        <f t="shared" si="24"/>
        <v xml:space="preserve"> </v>
      </c>
      <c r="Z61" s="13" t="str">
        <f t="shared" si="24"/>
        <v xml:space="preserve"> </v>
      </c>
      <c r="AA61" s="13" t="str">
        <f t="shared" si="24"/>
        <v xml:space="preserve"> </v>
      </c>
      <c r="AB61" s="13" t="str">
        <f t="shared" si="24"/>
        <v xml:space="preserve"> </v>
      </c>
      <c r="AC61" s="13" t="str">
        <f t="shared" si="24"/>
        <v xml:space="preserve"> </v>
      </c>
      <c r="AD61" s="13" t="str">
        <f t="shared" si="24"/>
        <v xml:space="preserve"> </v>
      </c>
      <c r="AE61" s="13" t="str">
        <f t="shared" si="24"/>
        <v xml:space="preserve"> </v>
      </c>
      <c r="AF61" s="13" t="str">
        <f t="shared" si="24"/>
        <v xml:space="preserve"> </v>
      </c>
      <c r="AG61" s="14" t="str">
        <f t="shared" si="24"/>
        <v xml:space="preserve"> </v>
      </c>
      <c r="AH61" s="228" t="s">
        <v>29</v>
      </c>
      <c r="AJ61" s="314"/>
    </row>
    <row r="62" spans="1:36" ht="15" customHeight="1" x14ac:dyDescent="0.3">
      <c r="A62" s="276"/>
      <c r="B62" s="277"/>
      <c r="C62" s="15">
        <f t="shared" ref="C62:AG62" si="25">C4</f>
        <v>1</v>
      </c>
      <c r="D62" s="15">
        <f t="shared" si="25"/>
        <v>2</v>
      </c>
      <c r="E62" s="15">
        <f t="shared" si="25"/>
        <v>3</v>
      </c>
      <c r="F62" s="15">
        <f t="shared" si="25"/>
        <v>4</v>
      </c>
      <c r="G62" s="15">
        <f t="shared" si="25"/>
        <v>5</v>
      </c>
      <c r="H62" s="15">
        <f t="shared" si="25"/>
        <v>6</v>
      </c>
      <c r="I62" s="15">
        <f t="shared" si="25"/>
        <v>7</v>
      </c>
      <c r="J62" s="15">
        <f t="shared" si="25"/>
        <v>8</v>
      </c>
      <c r="K62" s="15">
        <f t="shared" si="25"/>
        <v>9</v>
      </c>
      <c r="L62" s="15">
        <f t="shared" si="25"/>
        <v>10</v>
      </c>
      <c r="M62" s="15">
        <f t="shared" si="25"/>
        <v>11</v>
      </c>
      <c r="N62" s="15">
        <f t="shared" si="25"/>
        <v>12</v>
      </c>
      <c r="O62" s="15">
        <f t="shared" si="25"/>
        <v>13</v>
      </c>
      <c r="P62" s="15">
        <f t="shared" si="25"/>
        <v>14</v>
      </c>
      <c r="Q62" s="15">
        <f t="shared" si="25"/>
        <v>15</v>
      </c>
      <c r="R62" s="15">
        <f t="shared" si="25"/>
        <v>16</v>
      </c>
      <c r="S62" s="15">
        <f t="shared" si="25"/>
        <v>17</v>
      </c>
      <c r="T62" s="15">
        <f t="shared" si="25"/>
        <v>18</v>
      </c>
      <c r="U62" s="15">
        <f t="shared" si="25"/>
        <v>19</v>
      </c>
      <c r="V62" s="15">
        <f t="shared" si="25"/>
        <v>20</v>
      </c>
      <c r="W62" s="15">
        <f t="shared" si="25"/>
        <v>21</v>
      </c>
      <c r="X62" s="15">
        <f t="shared" si="25"/>
        <v>22</v>
      </c>
      <c r="Y62" s="15">
        <f t="shared" si="25"/>
        <v>23</v>
      </c>
      <c r="Z62" s="15">
        <f t="shared" si="25"/>
        <v>24</v>
      </c>
      <c r="AA62" s="15">
        <f t="shared" si="25"/>
        <v>25</v>
      </c>
      <c r="AB62" s="15">
        <f t="shared" si="25"/>
        <v>26</v>
      </c>
      <c r="AC62" s="15">
        <f t="shared" si="25"/>
        <v>27</v>
      </c>
      <c r="AD62" s="15">
        <f t="shared" si="25"/>
        <v>28</v>
      </c>
      <c r="AE62" s="15">
        <f t="shared" si="25"/>
        <v>29</v>
      </c>
      <c r="AF62" s="15">
        <f t="shared" si="25"/>
        <v>30</v>
      </c>
      <c r="AG62" s="16">
        <f t="shared" si="25"/>
        <v>31</v>
      </c>
      <c r="AH62" s="229"/>
      <c r="AJ62" s="315"/>
    </row>
    <row r="63" spans="1:36" s="76" customFormat="1" ht="21.9" customHeight="1" x14ac:dyDescent="0.3">
      <c r="A63" s="268" t="s">
        <v>21</v>
      </c>
      <c r="B63" s="269"/>
      <c r="C63" s="42">
        <f t="shared" ref="C63:AG63" si="26">SUM(C53:C58)</f>
        <v>0</v>
      </c>
      <c r="D63" s="42">
        <f t="shared" si="26"/>
        <v>0</v>
      </c>
      <c r="E63" s="42">
        <f t="shared" si="26"/>
        <v>0</v>
      </c>
      <c r="F63" s="42">
        <f t="shared" si="26"/>
        <v>0</v>
      </c>
      <c r="G63" s="42">
        <f t="shared" si="26"/>
        <v>0</v>
      </c>
      <c r="H63" s="42">
        <f t="shared" si="26"/>
        <v>0</v>
      </c>
      <c r="I63" s="42">
        <f t="shared" si="26"/>
        <v>0</v>
      </c>
      <c r="J63" s="42">
        <f t="shared" si="26"/>
        <v>0</v>
      </c>
      <c r="K63" s="42">
        <f t="shared" si="26"/>
        <v>0</v>
      </c>
      <c r="L63" s="42">
        <f t="shared" si="26"/>
        <v>0</v>
      </c>
      <c r="M63" s="42">
        <f t="shared" si="26"/>
        <v>0</v>
      </c>
      <c r="N63" s="42">
        <f t="shared" si="26"/>
        <v>0</v>
      </c>
      <c r="O63" s="42">
        <f t="shared" si="26"/>
        <v>0</v>
      </c>
      <c r="P63" s="42">
        <f t="shared" si="26"/>
        <v>0</v>
      </c>
      <c r="Q63" s="42">
        <f t="shared" si="26"/>
        <v>0</v>
      </c>
      <c r="R63" s="42">
        <f t="shared" si="26"/>
        <v>0</v>
      </c>
      <c r="S63" s="42">
        <f t="shared" si="26"/>
        <v>0</v>
      </c>
      <c r="T63" s="42">
        <f t="shared" si="26"/>
        <v>0</v>
      </c>
      <c r="U63" s="42">
        <f t="shared" si="26"/>
        <v>0</v>
      </c>
      <c r="V63" s="42">
        <f t="shared" si="26"/>
        <v>0</v>
      </c>
      <c r="W63" s="42">
        <f t="shared" si="26"/>
        <v>0</v>
      </c>
      <c r="X63" s="42">
        <f t="shared" si="26"/>
        <v>0</v>
      </c>
      <c r="Y63" s="42">
        <f t="shared" si="26"/>
        <v>0</v>
      </c>
      <c r="Z63" s="42">
        <f t="shared" si="26"/>
        <v>0</v>
      </c>
      <c r="AA63" s="42">
        <f t="shared" si="26"/>
        <v>0</v>
      </c>
      <c r="AB63" s="42">
        <f t="shared" si="26"/>
        <v>0</v>
      </c>
      <c r="AC63" s="42">
        <f t="shared" si="26"/>
        <v>0</v>
      </c>
      <c r="AD63" s="42">
        <f t="shared" si="26"/>
        <v>0</v>
      </c>
      <c r="AE63" s="42">
        <f t="shared" si="26"/>
        <v>0</v>
      </c>
      <c r="AF63" s="42">
        <f t="shared" si="26"/>
        <v>0</v>
      </c>
      <c r="AG63" s="44">
        <f t="shared" si="26"/>
        <v>0</v>
      </c>
      <c r="AH63" s="57">
        <f>AVERAGE(C63:AG63)</f>
        <v>0</v>
      </c>
      <c r="AJ63" s="46">
        <f>AVERAGE(AH63,sept!$AG$63,août!$AH$63,juil!$AH$63,juin!$AG$63,mai!$AH$63,avril!$AG$63,mars!$AH$63,fév!$AF$63,janv!$AH$63)</f>
        <v>0</v>
      </c>
    </row>
    <row r="64" spans="1:36" s="84" customFormat="1" ht="15" customHeight="1" x14ac:dyDescent="0.3">
      <c r="A64" s="58"/>
      <c r="B64" s="5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89"/>
      <c r="AE64" s="89"/>
      <c r="AF64" s="89"/>
      <c r="AG64" s="89"/>
      <c r="AH64" s="90"/>
      <c r="AI64" s="91"/>
    </row>
    <row r="65" spans="1:36" ht="24.9" customHeight="1" x14ac:dyDescent="0.3">
      <c r="A65" s="306" t="s">
        <v>8</v>
      </c>
      <c r="B65" s="307"/>
      <c r="C65" s="60">
        <f t="shared" ref="C65:AG65" si="27">+C32+C63</f>
        <v>0</v>
      </c>
      <c r="D65" s="60">
        <f t="shared" si="27"/>
        <v>0</v>
      </c>
      <c r="E65" s="60">
        <f t="shared" si="27"/>
        <v>0</v>
      </c>
      <c r="F65" s="60">
        <f t="shared" si="27"/>
        <v>0</v>
      </c>
      <c r="G65" s="60">
        <f t="shared" si="27"/>
        <v>0</v>
      </c>
      <c r="H65" s="60">
        <f t="shared" si="27"/>
        <v>0</v>
      </c>
      <c r="I65" s="60">
        <f t="shared" si="27"/>
        <v>0</v>
      </c>
      <c r="J65" s="60">
        <f t="shared" si="27"/>
        <v>0</v>
      </c>
      <c r="K65" s="60">
        <f t="shared" si="27"/>
        <v>0</v>
      </c>
      <c r="L65" s="60">
        <f t="shared" si="27"/>
        <v>0</v>
      </c>
      <c r="M65" s="60">
        <f t="shared" si="27"/>
        <v>0</v>
      </c>
      <c r="N65" s="60">
        <f t="shared" si="27"/>
        <v>0</v>
      </c>
      <c r="O65" s="60">
        <f t="shared" si="27"/>
        <v>0</v>
      </c>
      <c r="P65" s="60">
        <f t="shared" si="27"/>
        <v>0</v>
      </c>
      <c r="Q65" s="60">
        <f t="shared" si="27"/>
        <v>0</v>
      </c>
      <c r="R65" s="60">
        <f t="shared" si="27"/>
        <v>0</v>
      </c>
      <c r="S65" s="60">
        <f t="shared" si="27"/>
        <v>0</v>
      </c>
      <c r="T65" s="60">
        <f t="shared" si="27"/>
        <v>0</v>
      </c>
      <c r="U65" s="60">
        <f t="shared" si="27"/>
        <v>0</v>
      </c>
      <c r="V65" s="60">
        <f t="shared" si="27"/>
        <v>0</v>
      </c>
      <c r="W65" s="60">
        <f t="shared" si="27"/>
        <v>0</v>
      </c>
      <c r="X65" s="60">
        <f t="shared" si="27"/>
        <v>0</v>
      </c>
      <c r="Y65" s="60">
        <f t="shared" si="27"/>
        <v>0</v>
      </c>
      <c r="Z65" s="60">
        <f t="shared" si="27"/>
        <v>0</v>
      </c>
      <c r="AA65" s="60">
        <f t="shared" si="27"/>
        <v>0</v>
      </c>
      <c r="AB65" s="60">
        <f t="shared" si="27"/>
        <v>0</v>
      </c>
      <c r="AC65" s="60">
        <f t="shared" si="27"/>
        <v>0</v>
      </c>
      <c r="AD65" s="60">
        <f t="shared" si="27"/>
        <v>0</v>
      </c>
      <c r="AE65" s="60">
        <f t="shared" si="27"/>
        <v>0</v>
      </c>
      <c r="AF65" s="60">
        <f t="shared" si="27"/>
        <v>0</v>
      </c>
      <c r="AG65" s="60">
        <f t="shared" si="27"/>
        <v>0</v>
      </c>
      <c r="AH65" s="61">
        <f>AVERAGE(C65:AG65)</f>
        <v>0</v>
      </c>
      <c r="AI65" s="91"/>
      <c r="AJ65" s="62">
        <f>AVERAGE(AH65,sept!$AG$65,août!$AH$65,juil!$AH$65,juin!$AG$65,mai!$AH$65,avril!$AG$65,mars!$AH$65,fév!$AF$65,janv!$AH$65)</f>
        <v>0</v>
      </c>
    </row>
    <row r="66" spans="1:36" ht="17.100000000000001" customHeight="1" x14ac:dyDescent="0.3">
      <c r="AI66" s="91"/>
    </row>
    <row r="67" spans="1:36" ht="11.4" customHeight="1" x14ac:dyDescent="0.3">
      <c r="AJ67" s="175"/>
    </row>
    <row r="68" spans="1:36" ht="11.4" customHeight="1" x14ac:dyDescent="0.3">
      <c r="AJ68" s="175"/>
    </row>
  </sheetData>
  <sheetProtection algorithmName="SHA-512" hashValue="JPuwp4bGJC2JzzhZjsYVvFYKiifYRNQJw/70BlQXYcC3nUQSsznj3AgnMufQV3Ewgc8XlM9Mm9QFgksVs7DuLg==" saltValue="FyN2UUO9oh47hMcgz6a26w==" spinCount="100000" sheet="1" objects="1" scenarios="1" formatCells="0" formatColumns="0" formatRows="0" insertColumns="0" insertRows="0" insertHyperlinks="0" deleteColumns="0" deleteRows="0" sort="0" autoFilter="0" pivotTables="0"/>
  <mergeCells count="32">
    <mergeCell ref="H1:M1"/>
    <mergeCell ref="A1:B1"/>
    <mergeCell ref="A52:B52"/>
    <mergeCell ref="A65:B65"/>
    <mergeCell ref="A53:B53"/>
    <mergeCell ref="A54:A59"/>
    <mergeCell ref="A60:B60"/>
    <mergeCell ref="A63:B63"/>
    <mergeCell ref="A61:B62"/>
    <mergeCell ref="A44:A51"/>
    <mergeCell ref="A23:A28"/>
    <mergeCell ref="A29:B29"/>
    <mergeCell ref="A32:B32"/>
    <mergeCell ref="A34:B35"/>
    <mergeCell ref="A36:B36"/>
    <mergeCell ref="A33:E33"/>
    <mergeCell ref="AH61:AH62"/>
    <mergeCell ref="AH30:AH31"/>
    <mergeCell ref="AJ29:AJ31"/>
    <mergeCell ref="AJ60:AJ62"/>
    <mergeCell ref="A3:B4"/>
    <mergeCell ref="A5:B5"/>
    <mergeCell ref="A6:A11"/>
    <mergeCell ref="AH34:AH36"/>
    <mergeCell ref="AH3:AH5"/>
    <mergeCell ref="A12:B12"/>
    <mergeCell ref="A13:A20"/>
    <mergeCell ref="A21:B21"/>
    <mergeCell ref="A22:B22"/>
    <mergeCell ref="A30:B31"/>
    <mergeCell ref="A37:A42"/>
    <mergeCell ref="A43:B43"/>
  </mergeCells>
  <phoneticPr fontId="1" type="noConversion"/>
  <conditionalFormatting sqref="A32 C32:S32 A63:S63 AH63 A65:AH65">
    <cfRule type="cellIs" dxfId="17" priority="4" stopIfTrue="1" operator="lessThan">
      <formula>0</formula>
    </cfRule>
  </conditionalFormatting>
  <conditionalFormatting sqref="T32:AG32 T63:AG63">
    <cfRule type="cellIs" dxfId="16" priority="5" stopIfTrue="1" operator="lessThan">
      <formula>0</formula>
    </cfRule>
  </conditionalFormatting>
  <conditionalFormatting sqref="A53:AG53 A22:AG22">
    <cfRule type="cellIs" dxfId="15" priority="6" stopIfTrue="1" operator="lessThan">
      <formula>0</formula>
    </cfRule>
  </conditionalFormatting>
  <conditionalFormatting sqref="AH32">
    <cfRule type="cellIs" dxfId="14" priority="3" stopIfTrue="1" operator="lessThan">
      <formula>0</formula>
    </cfRule>
  </conditionalFormatting>
  <conditionalFormatting sqref="AJ32 AJ63 AJ65">
    <cfRule type="cellIs" dxfId="13" priority="1" stopIfTrue="1" operator="lessThan">
      <formula>0</formula>
    </cfRule>
  </conditionalFormatting>
  <printOptions gridLinesSet="0"/>
  <pageMargins left="0.78740157499999996" right="0.78740157499999996" top="0.984251969" bottom="0.984251969" header="0.4921259845" footer="0.4921259845"/>
  <pageSetup paperSize="9" orientation="portrait" horizontalDpi="4294967292" verticalDpi="0" r:id="rId1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J68"/>
  <sheetViews>
    <sheetView showGridLines="0" workbookViewId="0">
      <pane xSplit="2" topLeftCell="C1" activePane="topRight" state="frozenSplit"/>
      <selection activeCell="A34" sqref="A34:B35"/>
      <selection pane="topRight" activeCell="N1" activeCellId="2" sqref="A1:B1 C1 N1"/>
    </sheetView>
  </sheetViews>
  <sheetFormatPr baseColWidth="10" defaultColWidth="11.44140625" defaultRowHeight="11.4" customHeight="1" x14ac:dyDescent="0.3"/>
  <cols>
    <col min="1" max="1" width="4.6640625" style="71" customWidth="1"/>
    <col min="2" max="2" width="20.88671875" style="92" customWidth="1"/>
    <col min="3" max="32" width="8.6640625" style="71" customWidth="1"/>
    <col min="33" max="33" width="10.6640625" style="71" customWidth="1"/>
    <col min="34" max="34" width="1.6640625" style="71" customWidth="1"/>
    <col min="35" max="35" width="10.6640625" style="71" customWidth="1"/>
    <col min="36" max="16384" width="11.44140625" style="71"/>
  </cols>
  <sheetData>
    <row r="1" spans="1:36" ht="20.100000000000001" customHeight="1" x14ac:dyDescent="0.3">
      <c r="A1" s="304" t="s">
        <v>40</v>
      </c>
      <c r="B1" s="305"/>
      <c r="C1" s="193" t="str">
        <f>IF(ISBLANK(AN)," ",AN)</f>
        <v xml:space="preserve"> </v>
      </c>
      <c r="D1" s="117" t="str">
        <f>IF(ISBLANK(AN),"&lt;= à renseigner dans l'onglet de janvier"," ")</f>
        <v>&lt;= à renseigner dans l'onglet de janvier</v>
      </c>
      <c r="H1" s="303" t="str">
        <f>IF(ISBLANK(banque_1),"le nom de la banque est à renseigner dans l'onglet de janvier"," ")</f>
        <v>le nom de la banque est à renseigner dans l'onglet de janvier</v>
      </c>
      <c r="I1" s="303"/>
      <c r="J1" s="303"/>
      <c r="K1" s="303"/>
      <c r="L1" s="303"/>
      <c r="M1" s="303"/>
      <c r="N1" s="192" t="s">
        <v>52</v>
      </c>
    </row>
    <row r="2" spans="1:36" ht="3" customHeight="1" x14ac:dyDescent="0.3">
      <c r="A2" s="96"/>
      <c r="B2" s="97"/>
      <c r="C2" s="98"/>
    </row>
    <row r="3" spans="1:36" ht="15" customHeight="1" x14ac:dyDescent="0.3">
      <c r="A3" s="301" t="str">
        <f>IF(ISBLANK(banque_1)," ",banque_1)</f>
        <v xml:space="preserve"> </v>
      </c>
      <c r="B3" s="302"/>
      <c r="C3" s="47" t="str">
        <f>IF(ISBLANK(AN)," ",oct!AG3+1)</f>
        <v xml:space="preserve"> </v>
      </c>
      <c r="D3" s="13" t="str">
        <f t="shared" ref="D3:AF3" si="0">IF(ISBLANK(AN)," ",C3+1)</f>
        <v xml:space="preserve"> </v>
      </c>
      <c r="E3" s="47" t="str">
        <f t="shared" si="0"/>
        <v xml:space="preserve"> </v>
      </c>
      <c r="F3" s="47" t="str">
        <f t="shared" si="0"/>
        <v xml:space="preserve"> </v>
      </c>
      <c r="G3" s="47" t="str">
        <f t="shared" si="0"/>
        <v xml:space="preserve"> </v>
      </c>
      <c r="H3" s="47" t="str">
        <f t="shared" si="0"/>
        <v xml:space="preserve"> </v>
      </c>
      <c r="I3" s="47" t="str">
        <f t="shared" si="0"/>
        <v xml:space="preserve"> </v>
      </c>
      <c r="J3" s="47" t="str">
        <f t="shared" si="0"/>
        <v xml:space="preserve"> </v>
      </c>
      <c r="K3" s="47" t="str">
        <f t="shared" si="0"/>
        <v xml:space="preserve"> </v>
      </c>
      <c r="L3" s="47" t="str">
        <f t="shared" si="0"/>
        <v xml:space="preserve"> </v>
      </c>
      <c r="M3" s="47" t="str">
        <f t="shared" si="0"/>
        <v xml:space="preserve"> </v>
      </c>
      <c r="N3" s="47" t="str">
        <f t="shared" si="0"/>
        <v xml:space="preserve"> </v>
      </c>
      <c r="O3" s="47" t="str">
        <f t="shared" si="0"/>
        <v xml:space="preserve"> </v>
      </c>
      <c r="P3" s="47" t="str">
        <f t="shared" si="0"/>
        <v xml:space="preserve"> </v>
      </c>
      <c r="Q3" s="47" t="str">
        <f t="shared" si="0"/>
        <v xml:space="preserve"> </v>
      </c>
      <c r="R3" s="47" t="str">
        <f t="shared" si="0"/>
        <v xml:space="preserve"> </v>
      </c>
      <c r="S3" s="47" t="str">
        <f t="shared" si="0"/>
        <v xml:space="preserve"> </v>
      </c>
      <c r="T3" s="47" t="str">
        <f t="shared" si="0"/>
        <v xml:space="preserve"> </v>
      </c>
      <c r="U3" s="47" t="str">
        <f t="shared" si="0"/>
        <v xml:space="preserve"> </v>
      </c>
      <c r="V3" s="47" t="str">
        <f t="shared" si="0"/>
        <v xml:space="preserve"> </v>
      </c>
      <c r="W3" s="47" t="str">
        <f t="shared" si="0"/>
        <v xml:space="preserve"> </v>
      </c>
      <c r="X3" s="47" t="str">
        <f t="shared" si="0"/>
        <v xml:space="preserve"> </v>
      </c>
      <c r="Y3" s="47" t="str">
        <f t="shared" si="0"/>
        <v xml:space="preserve"> </v>
      </c>
      <c r="Z3" s="47" t="str">
        <f t="shared" si="0"/>
        <v xml:space="preserve"> </v>
      </c>
      <c r="AA3" s="47" t="str">
        <f t="shared" si="0"/>
        <v xml:space="preserve"> </v>
      </c>
      <c r="AB3" s="47" t="str">
        <f t="shared" si="0"/>
        <v xml:space="preserve"> </v>
      </c>
      <c r="AC3" s="47" t="str">
        <f t="shared" si="0"/>
        <v xml:space="preserve"> </v>
      </c>
      <c r="AD3" s="47" t="str">
        <f t="shared" si="0"/>
        <v xml:space="preserve"> </v>
      </c>
      <c r="AE3" s="47" t="str">
        <f t="shared" si="0"/>
        <v xml:space="preserve"> </v>
      </c>
      <c r="AF3" s="176" t="str">
        <f t="shared" si="0"/>
        <v xml:space="preserve"> </v>
      </c>
      <c r="AG3" s="318" t="s">
        <v>28</v>
      </c>
    </row>
    <row r="4" spans="1:36" ht="15" customHeight="1" x14ac:dyDescent="0.3">
      <c r="A4" s="250"/>
      <c r="B4" s="251"/>
      <c r="C4" s="156">
        <v>1</v>
      </c>
      <c r="D4" s="49">
        <f>C4+1</f>
        <v>2</v>
      </c>
      <c r="E4" s="49">
        <f t="shared" ref="E4:AF4" si="1">D4+1</f>
        <v>3</v>
      </c>
      <c r="F4" s="49">
        <f t="shared" si="1"/>
        <v>4</v>
      </c>
      <c r="G4" s="49">
        <f t="shared" si="1"/>
        <v>5</v>
      </c>
      <c r="H4" s="49">
        <f t="shared" si="1"/>
        <v>6</v>
      </c>
      <c r="I4" s="49">
        <f t="shared" si="1"/>
        <v>7</v>
      </c>
      <c r="J4" s="49">
        <f t="shared" si="1"/>
        <v>8</v>
      </c>
      <c r="K4" s="49">
        <f t="shared" si="1"/>
        <v>9</v>
      </c>
      <c r="L4" s="49">
        <f t="shared" si="1"/>
        <v>10</v>
      </c>
      <c r="M4" s="49">
        <f t="shared" si="1"/>
        <v>11</v>
      </c>
      <c r="N4" s="49">
        <f t="shared" si="1"/>
        <v>12</v>
      </c>
      <c r="O4" s="49">
        <f t="shared" si="1"/>
        <v>13</v>
      </c>
      <c r="P4" s="49">
        <f t="shared" si="1"/>
        <v>14</v>
      </c>
      <c r="Q4" s="49">
        <f t="shared" si="1"/>
        <v>15</v>
      </c>
      <c r="R4" s="49">
        <f t="shared" si="1"/>
        <v>16</v>
      </c>
      <c r="S4" s="49">
        <f t="shared" si="1"/>
        <v>17</v>
      </c>
      <c r="T4" s="49">
        <f t="shared" si="1"/>
        <v>18</v>
      </c>
      <c r="U4" s="49">
        <f t="shared" si="1"/>
        <v>19</v>
      </c>
      <c r="V4" s="49">
        <f t="shared" si="1"/>
        <v>20</v>
      </c>
      <c r="W4" s="49">
        <f t="shared" si="1"/>
        <v>21</v>
      </c>
      <c r="X4" s="49">
        <f t="shared" si="1"/>
        <v>22</v>
      </c>
      <c r="Y4" s="49">
        <f t="shared" si="1"/>
        <v>23</v>
      </c>
      <c r="Z4" s="49">
        <f t="shared" si="1"/>
        <v>24</v>
      </c>
      <c r="AA4" s="49">
        <f t="shared" si="1"/>
        <v>25</v>
      </c>
      <c r="AB4" s="49">
        <f t="shared" si="1"/>
        <v>26</v>
      </c>
      <c r="AC4" s="49">
        <f t="shared" si="1"/>
        <v>27</v>
      </c>
      <c r="AD4" s="49">
        <f t="shared" si="1"/>
        <v>28</v>
      </c>
      <c r="AE4" s="49">
        <f t="shared" si="1"/>
        <v>29</v>
      </c>
      <c r="AF4" s="50">
        <f t="shared" si="1"/>
        <v>30</v>
      </c>
      <c r="AG4" s="319"/>
    </row>
    <row r="5" spans="1:36" s="76" customFormat="1" ht="21.9" customHeight="1" thickBot="1" x14ac:dyDescent="0.35">
      <c r="A5" s="246" t="s">
        <v>18</v>
      </c>
      <c r="B5" s="247"/>
      <c r="C5" s="17">
        <f>oct!AG32</f>
        <v>0</v>
      </c>
      <c r="D5" s="17">
        <f t="shared" ref="D5:AF5" si="2">C32</f>
        <v>0</v>
      </c>
      <c r="E5" s="17">
        <f t="shared" si="2"/>
        <v>0</v>
      </c>
      <c r="F5" s="17">
        <f t="shared" si="2"/>
        <v>0</v>
      </c>
      <c r="G5" s="17">
        <f t="shared" si="2"/>
        <v>0</v>
      </c>
      <c r="H5" s="17">
        <f t="shared" si="2"/>
        <v>0</v>
      </c>
      <c r="I5" s="17">
        <f t="shared" si="2"/>
        <v>0</v>
      </c>
      <c r="J5" s="17">
        <f t="shared" si="2"/>
        <v>0</v>
      </c>
      <c r="K5" s="17">
        <f t="shared" si="2"/>
        <v>0</v>
      </c>
      <c r="L5" s="17">
        <f t="shared" si="2"/>
        <v>0</v>
      </c>
      <c r="M5" s="17">
        <f t="shared" si="2"/>
        <v>0</v>
      </c>
      <c r="N5" s="17">
        <f t="shared" si="2"/>
        <v>0</v>
      </c>
      <c r="O5" s="17">
        <f t="shared" si="2"/>
        <v>0</v>
      </c>
      <c r="P5" s="17">
        <f t="shared" si="2"/>
        <v>0</v>
      </c>
      <c r="Q5" s="17">
        <f t="shared" si="2"/>
        <v>0</v>
      </c>
      <c r="R5" s="17">
        <f t="shared" si="2"/>
        <v>0</v>
      </c>
      <c r="S5" s="17">
        <f t="shared" si="2"/>
        <v>0</v>
      </c>
      <c r="T5" s="17">
        <f t="shared" si="2"/>
        <v>0</v>
      </c>
      <c r="U5" s="17">
        <f t="shared" si="2"/>
        <v>0</v>
      </c>
      <c r="V5" s="17">
        <f t="shared" si="2"/>
        <v>0</v>
      </c>
      <c r="W5" s="17">
        <f t="shared" si="2"/>
        <v>0</v>
      </c>
      <c r="X5" s="17">
        <f t="shared" si="2"/>
        <v>0</v>
      </c>
      <c r="Y5" s="17">
        <f t="shared" si="2"/>
        <v>0</v>
      </c>
      <c r="Z5" s="17">
        <f t="shared" si="2"/>
        <v>0</v>
      </c>
      <c r="AA5" s="17">
        <f t="shared" si="2"/>
        <v>0</v>
      </c>
      <c r="AB5" s="17">
        <f t="shared" si="2"/>
        <v>0</v>
      </c>
      <c r="AC5" s="17">
        <f t="shared" si="2"/>
        <v>0</v>
      </c>
      <c r="AD5" s="17">
        <f t="shared" si="2"/>
        <v>0</v>
      </c>
      <c r="AE5" s="17">
        <f t="shared" si="2"/>
        <v>0</v>
      </c>
      <c r="AF5" s="163">
        <f t="shared" si="2"/>
        <v>0</v>
      </c>
      <c r="AG5" s="320"/>
    </row>
    <row r="6" spans="1:36" ht="20.100000000000001" customHeight="1" x14ac:dyDescent="0.3">
      <c r="A6" s="265" t="s">
        <v>11</v>
      </c>
      <c r="B6" s="19" t="s">
        <v>25</v>
      </c>
      <c r="C6" s="63"/>
      <c r="D6" s="63"/>
      <c r="E6" s="64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5"/>
      <c r="AG6" s="164">
        <f t="shared" ref="AG6:AG11" si="3">SUM(C6:AF6)</f>
        <v>0</v>
      </c>
    </row>
    <row r="7" spans="1:36" ht="21.9" customHeight="1" x14ac:dyDescent="0.3">
      <c r="A7" s="266"/>
      <c r="B7" s="142" t="s">
        <v>0</v>
      </c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43"/>
      <c r="AD7" s="143"/>
      <c r="AE7" s="143"/>
      <c r="AF7" s="144"/>
      <c r="AG7" s="165">
        <f t="shared" si="3"/>
        <v>0</v>
      </c>
    </row>
    <row r="8" spans="1:36" ht="21.9" customHeight="1" x14ac:dyDescent="0.3">
      <c r="A8" s="266"/>
      <c r="B8" s="142" t="s">
        <v>1</v>
      </c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143"/>
      <c r="AD8" s="143"/>
      <c r="AE8" s="143"/>
      <c r="AF8" s="144"/>
      <c r="AG8" s="165">
        <f t="shared" si="3"/>
        <v>0</v>
      </c>
    </row>
    <row r="9" spans="1:36" ht="20.100000000000001" customHeight="1" x14ac:dyDescent="0.3">
      <c r="A9" s="266"/>
      <c r="B9" s="142" t="s">
        <v>45</v>
      </c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143"/>
      <c r="AD9" s="143"/>
      <c r="AE9" s="143"/>
      <c r="AF9" s="144"/>
      <c r="AG9" s="165">
        <f t="shared" si="3"/>
        <v>0</v>
      </c>
    </row>
    <row r="10" spans="1:36" ht="20.100000000000001" customHeight="1" x14ac:dyDescent="0.3">
      <c r="A10" s="266"/>
      <c r="B10" s="142" t="s">
        <v>46</v>
      </c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4"/>
      <c r="AG10" s="165">
        <f t="shared" si="3"/>
        <v>0</v>
      </c>
    </row>
    <row r="11" spans="1:36" ht="20.100000000000001" customHeight="1" thickBot="1" x14ac:dyDescent="0.35">
      <c r="A11" s="267"/>
      <c r="B11" s="139" t="s">
        <v>47</v>
      </c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68"/>
      <c r="AG11" s="129">
        <f t="shared" si="3"/>
        <v>0</v>
      </c>
    </row>
    <row r="12" spans="1:36" s="158" customFormat="1" ht="21.9" customHeight="1" thickBot="1" x14ac:dyDescent="0.35">
      <c r="A12" s="263" t="s">
        <v>13</v>
      </c>
      <c r="B12" s="264"/>
      <c r="C12" s="24">
        <f t="shared" ref="C12:AG12" si="4">SUM(C6:C11)</f>
        <v>0</v>
      </c>
      <c r="D12" s="24">
        <f t="shared" si="4"/>
        <v>0</v>
      </c>
      <c r="E12" s="24">
        <f t="shared" si="4"/>
        <v>0</v>
      </c>
      <c r="F12" s="24">
        <f t="shared" si="4"/>
        <v>0</v>
      </c>
      <c r="G12" s="24">
        <f t="shared" si="4"/>
        <v>0</v>
      </c>
      <c r="H12" s="24">
        <f t="shared" si="4"/>
        <v>0</v>
      </c>
      <c r="I12" s="24">
        <f t="shared" si="4"/>
        <v>0</v>
      </c>
      <c r="J12" s="24">
        <f t="shared" si="4"/>
        <v>0</v>
      </c>
      <c r="K12" s="24">
        <f t="shared" si="4"/>
        <v>0</v>
      </c>
      <c r="L12" s="24">
        <f t="shared" si="4"/>
        <v>0</v>
      </c>
      <c r="M12" s="24">
        <f t="shared" si="4"/>
        <v>0</v>
      </c>
      <c r="N12" s="24">
        <f t="shared" si="4"/>
        <v>0</v>
      </c>
      <c r="O12" s="24">
        <f t="shared" si="4"/>
        <v>0</v>
      </c>
      <c r="P12" s="24">
        <f t="shared" si="4"/>
        <v>0</v>
      </c>
      <c r="Q12" s="24">
        <f t="shared" si="4"/>
        <v>0</v>
      </c>
      <c r="R12" s="24">
        <f t="shared" si="4"/>
        <v>0</v>
      </c>
      <c r="S12" s="24">
        <f t="shared" si="4"/>
        <v>0</v>
      </c>
      <c r="T12" s="24">
        <f t="shared" si="4"/>
        <v>0</v>
      </c>
      <c r="U12" s="24">
        <f t="shared" si="4"/>
        <v>0</v>
      </c>
      <c r="V12" s="24">
        <f t="shared" si="4"/>
        <v>0</v>
      </c>
      <c r="W12" s="24">
        <f t="shared" si="4"/>
        <v>0</v>
      </c>
      <c r="X12" s="24">
        <f t="shared" si="4"/>
        <v>0</v>
      </c>
      <c r="Y12" s="24">
        <f t="shared" si="4"/>
        <v>0</v>
      </c>
      <c r="Z12" s="24">
        <f t="shared" si="4"/>
        <v>0</v>
      </c>
      <c r="AA12" s="24">
        <f t="shared" si="4"/>
        <v>0</v>
      </c>
      <c r="AB12" s="24">
        <f t="shared" si="4"/>
        <v>0</v>
      </c>
      <c r="AC12" s="24">
        <f t="shared" si="4"/>
        <v>0</v>
      </c>
      <c r="AD12" s="24">
        <f t="shared" si="4"/>
        <v>0</v>
      </c>
      <c r="AE12" s="24">
        <f t="shared" si="4"/>
        <v>0</v>
      </c>
      <c r="AF12" s="52">
        <f t="shared" si="4"/>
        <v>0</v>
      </c>
      <c r="AG12" s="166">
        <f t="shared" si="4"/>
        <v>0</v>
      </c>
      <c r="AH12" s="71"/>
      <c r="AI12" s="78"/>
      <c r="AJ12" s="157"/>
    </row>
    <row r="13" spans="1:36" ht="20.100000000000001" customHeight="1" x14ac:dyDescent="0.3">
      <c r="A13" s="252" t="s">
        <v>10</v>
      </c>
      <c r="B13" s="19" t="s">
        <v>25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5"/>
      <c r="AG13" s="167">
        <f t="shared" ref="AG13" si="5">SUM(C13:AF13)</f>
        <v>0</v>
      </c>
      <c r="AH13" s="104"/>
    </row>
    <row r="14" spans="1:36" ht="20.100000000000001" customHeight="1" x14ac:dyDescent="0.3">
      <c r="A14" s="253"/>
      <c r="B14" s="142" t="s">
        <v>48</v>
      </c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4"/>
      <c r="AG14" s="165">
        <f t="shared" ref="AG14:AG20" si="6">SUM(C14:AF14)</f>
        <v>0</v>
      </c>
      <c r="AH14" s="104"/>
    </row>
    <row r="15" spans="1:36" ht="20.100000000000001" customHeight="1" x14ac:dyDescent="0.3">
      <c r="A15" s="253"/>
      <c r="B15" s="142" t="s">
        <v>2</v>
      </c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4"/>
      <c r="AG15" s="165">
        <f t="shared" si="6"/>
        <v>0</v>
      </c>
      <c r="AH15" s="104"/>
    </row>
    <row r="16" spans="1:36" ht="20.100000000000001" customHeight="1" x14ac:dyDescent="0.3">
      <c r="A16" s="253"/>
      <c r="B16" s="142" t="s">
        <v>4</v>
      </c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4"/>
      <c r="AG16" s="165">
        <f t="shared" si="6"/>
        <v>0</v>
      </c>
      <c r="AH16" s="104"/>
    </row>
    <row r="17" spans="1:35" ht="20.100000000000001" customHeight="1" x14ac:dyDescent="0.3">
      <c r="A17" s="253"/>
      <c r="B17" s="142" t="s">
        <v>3</v>
      </c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4"/>
      <c r="AG17" s="165">
        <f t="shared" si="6"/>
        <v>0</v>
      </c>
      <c r="AH17" s="104"/>
    </row>
    <row r="18" spans="1:35" ht="20.100000000000001" customHeight="1" x14ac:dyDescent="0.3">
      <c r="A18" s="253"/>
      <c r="B18" s="142" t="s">
        <v>49</v>
      </c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4"/>
      <c r="AG18" s="165">
        <f t="shared" si="6"/>
        <v>0</v>
      </c>
      <c r="AH18" s="104"/>
    </row>
    <row r="19" spans="1:35" ht="20.100000000000001" customHeight="1" x14ac:dyDescent="0.3">
      <c r="A19" s="253"/>
      <c r="B19" s="142" t="s">
        <v>5</v>
      </c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4"/>
      <c r="AG19" s="165">
        <f t="shared" si="6"/>
        <v>0</v>
      </c>
      <c r="AH19" s="104"/>
    </row>
    <row r="20" spans="1:35" ht="20.100000000000001" customHeight="1" thickBot="1" x14ac:dyDescent="0.35">
      <c r="A20" s="254"/>
      <c r="B20" s="139" t="s">
        <v>6</v>
      </c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  <c r="AA20" s="146"/>
      <c r="AB20" s="146"/>
      <c r="AC20" s="146"/>
      <c r="AD20" s="146"/>
      <c r="AE20" s="146"/>
      <c r="AF20" s="68"/>
      <c r="AG20" s="129">
        <f t="shared" si="6"/>
        <v>0</v>
      </c>
      <c r="AH20" s="104"/>
    </row>
    <row r="21" spans="1:35" s="76" customFormat="1" ht="21.9" customHeight="1" thickBot="1" x14ac:dyDescent="0.35">
      <c r="A21" s="255" t="s">
        <v>12</v>
      </c>
      <c r="B21" s="256"/>
      <c r="C21" s="125">
        <f t="shared" ref="C21:AG21" si="7">SUM(C13:C20)</f>
        <v>0</v>
      </c>
      <c r="D21" s="31">
        <f t="shared" si="7"/>
        <v>0</v>
      </c>
      <c r="E21" s="126">
        <f t="shared" si="7"/>
        <v>0</v>
      </c>
      <c r="F21" s="31">
        <f t="shared" si="7"/>
        <v>0</v>
      </c>
      <c r="G21" s="31">
        <f t="shared" si="7"/>
        <v>0</v>
      </c>
      <c r="H21" s="31">
        <f t="shared" si="7"/>
        <v>0</v>
      </c>
      <c r="I21" s="31">
        <f t="shared" si="7"/>
        <v>0</v>
      </c>
      <c r="J21" s="31">
        <f t="shared" si="7"/>
        <v>0</v>
      </c>
      <c r="K21" s="31">
        <f t="shared" si="7"/>
        <v>0</v>
      </c>
      <c r="L21" s="31">
        <f t="shared" si="7"/>
        <v>0</v>
      </c>
      <c r="M21" s="31">
        <f t="shared" si="7"/>
        <v>0</v>
      </c>
      <c r="N21" s="31">
        <f t="shared" si="7"/>
        <v>0</v>
      </c>
      <c r="O21" s="31">
        <f t="shared" si="7"/>
        <v>0</v>
      </c>
      <c r="P21" s="31">
        <f t="shared" si="7"/>
        <v>0</v>
      </c>
      <c r="Q21" s="31">
        <f t="shared" si="7"/>
        <v>0</v>
      </c>
      <c r="R21" s="31">
        <f t="shared" si="7"/>
        <v>0</v>
      </c>
      <c r="S21" s="31">
        <f t="shared" si="7"/>
        <v>0</v>
      </c>
      <c r="T21" s="31">
        <f t="shared" si="7"/>
        <v>0</v>
      </c>
      <c r="U21" s="31">
        <f t="shared" si="7"/>
        <v>0</v>
      </c>
      <c r="V21" s="31">
        <f t="shared" si="7"/>
        <v>0</v>
      </c>
      <c r="W21" s="31">
        <f t="shared" si="7"/>
        <v>0</v>
      </c>
      <c r="X21" s="31">
        <f t="shared" si="7"/>
        <v>0</v>
      </c>
      <c r="Y21" s="31">
        <f t="shared" si="7"/>
        <v>0</v>
      </c>
      <c r="Z21" s="31">
        <f t="shared" si="7"/>
        <v>0</v>
      </c>
      <c r="AA21" s="31">
        <f t="shared" si="7"/>
        <v>0</v>
      </c>
      <c r="AB21" s="31">
        <f t="shared" si="7"/>
        <v>0</v>
      </c>
      <c r="AC21" s="31">
        <f t="shared" si="7"/>
        <v>0</v>
      </c>
      <c r="AD21" s="31">
        <f t="shared" si="7"/>
        <v>0</v>
      </c>
      <c r="AE21" s="31">
        <f t="shared" si="7"/>
        <v>0</v>
      </c>
      <c r="AF21" s="32">
        <f t="shared" si="7"/>
        <v>0</v>
      </c>
      <c r="AG21" s="168">
        <f t="shared" si="7"/>
        <v>0</v>
      </c>
      <c r="AH21" s="71"/>
      <c r="AI21" s="81"/>
    </row>
    <row r="22" spans="1:35" s="76" customFormat="1" ht="21.9" customHeight="1" thickBot="1" x14ac:dyDescent="0.35">
      <c r="A22" s="257" t="s">
        <v>19</v>
      </c>
      <c r="B22" s="258"/>
      <c r="C22" s="34">
        <f t="shared" ref="C22:AF22" si="8">C5+C12-C21</f>
        <v>0</v>
      </c>
      <c r="D22" s="34">
        <f t="shared" si="8"/>
        <v>0</v>
      </c>
      <c r="E22" s="34">
        <f t="shared" si="8"/>
        <v>0</v>
      </c>
      <c r="F22" s="34">
        <f t="shared" si="8"/>
        <v>0</v>
      </c>
      <c r="G22" s="34">
        <f t="shared" si="8"/>
        <v>0</v>
      </c>
      <c r="H22" s="34">
        <f t="shared" si="8"/>
        <v>0</v>
      </c>
      <c r="I22" s="34">
        <f t="shared" si="8"/>
        <v>0</v>
      </c>
      <c r="J22" s="34">
        <f t="shared" si="8"/>
        <v>0</v>
      </c>
      <c r="K22" s="34">
        <f t="shared" si="8"/>
        <v>0</v>
      </c>
      <c r="L22" s="34">
        <f t="shared" si="8"/>
        <v>0</v>
      </c>
      <c r="M22" s="34">
        <f t="shared" si="8"/>
        <v>0</v>
      </c>
      <c r="N22" s="34">
        <f t="shared" si="8"/>
        <v>0</v>
      </c>
      <c r="O22" s="34">
        <f t="shared" si="8"/>
        <v>0</v>
      </c>
      <c r="P22" s="34">
        <f t="shared" si="8"/>
        <v>0</v>
      </c>
      <c r="Q22" s="34">
        <f t="shared" si="8"/>
        <v>0</v>
      </c>
      <c r="R22" s="34">
        <f t="shared" si="8"/>
        <v>0</v>
      </c>
      <c r="S22" s="34">
        <f t="shared" si="8"/>
        <v>0</v>
      </c>
      <c r="T22" s="34">
        <f t="shared" si="8"/>
        <v>0</v>
      </c>
      <c r="U22" s="34">
        <f t="shared" si="8"/>
        <v>0</v>
      </c>
      <c r="V22" s="34">
        <f t="shared" si="8"/>
        <v>0</v>
      </c>
      <c r="W22" s="34">
        <f t="shared" si="8"/>
        <v>0</v>
      </c>
      <c r="X22" s="34">
        <f t="shared" si="8"/>
        <v>0</v>
      </c>
      <c r="Y22" s="34">
        <f t="shared" si="8"/>
        <v>0</v>
      </c>
      <c r="Z22" s="34">
        <f t="shared" si="8"/>
        <v>0</v>
      </c>
      <c r="AA22" s="34">
        <f t="shared" si="8"/>
        <v>0</v>
      </c>
      <c r="AB22" s="34">
        <f t="shared" si="8"/>
        <v>0</v>
      </c>
      <c r="AC22" s="34">
        <f t="shared" si="8"/>
        <v>0</v>
      </c>
      <c r="AD22" s="34">
        <f t="shared" si="8"/>
        <v>0</v>
      </c>
      <c r="AE22" s="34">
        <f t="shared" si="8"/>
        <v>0</v>
      </c>
      <c r="AF22" s="169">
        <f t="shared" si="8"/>
        <v>0</v>
      </c>
      <c r="AG22" s="159"/>
      <c r="AH22" s="71"/>
    </row>
    <row r="23" spans="1:35" ht="20.100000000000001" customHeight="1" x14ac:dyDescent="0.3">
      <c r="A23" s="235" t="s">
        <v>9</v>
      </c>
      <c r="B23" s="36" t="s">
        <v>7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152"/>
      <c r="AG23" s="129">
        <f t="shared" ref="AG23:AG28" si="9">SUM(C23:AF23)</f>
        <v>0</v>
      </c>
    </row>
    <row r="24" spans="1:35" ht="20.100000000000001" customHeight="1" x14ac:dyDescent="0.3">
      <c r="A24" s="236"/>
      <c r="B24" s="14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  <c r="X24" s="138"/>
      <c r="Y24" s="138"/>
      <c r="Z24" s="138"/>
      <c r="AA24" s="138"/>
      <c r="AB24" s="138"/>
      <c r="AC24" s="138"/>
      <c r="AD24" s="138"/>
      <c r="AE24" s="138"/>
      <c r="AF24" s="154"/>
      <c r="AG24" s="165">
        <f t="shared" si="9"/>
        <v>0</v>
      </c>
    </row>
    <row r="25" spans="1:35" ht="20.100000000000001" customHeight="1" x14ac:dyDescent="0.3">
      <c r="A25" s="236"/>
      <c r="B25" s="150" t="s">
        <v>14</v>
      </c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  <c r="AF25" s="154"/>
      <c r="AG25" s="165">
        <f t="shared" si="9"/>
        <v>0</v>
      </c>
    </row>
    <row r="26" spans="1:35" ht="20.100000000000001" customHeight="1" x14ac:dyDescent="0.3">
      <c r="A26" s="236"/>
      <c r="B26" s="150" t="s">
        <v>15</v>
      </c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  <c r="X26" s="138"/>
      <c r="Y26" s="138"/>
      <c r="Z26" s="138"/>
      <c r="AA26" s="138"/>
      <c r="AB26" s="138"/>
      <c r="AC26" s="138"/>
      <c r="AD26" s="138"/>
      <c r="AE26" s="138"/>
      <c r="AF26" s="154"/>
      <c r="AG26" s="165">
        <f t="shared" si="9"/>
        <v>0</v>
      </c>
    </row>
    <row r="27" spans="1:35" ht="20.100000000000001" customHeight="1" x14ac:dyDescent="0.3">
      <c r="A27" s="236"/>
      <c r="B27" s="150" t="s">
        <v>16</v>
      </c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  <c r="AF27" s="154"/>
      <c r="AG27" s="165">
        <f t="shared" si="9"/>
        <v>0</v>
      </c>
    </row>
    <row r="28" spans="1:35" ht="20.100000000000001" customHeight="1" thickBot="1" x14ac:dyDescent="0.35">
      <c r="A28" s="237"/>
      <c r="B28" s="37" t="s">
        <v>17</v>
      </c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88"/>
      <c r="AG28" s="129">
        <f t="shared" si="9"/>
        <v>0</v>
      </c>
    </row>
    <row r="29" spans="1:35" ht="21.9" customHeight="1" x14ac:dyDescent="0.3">
      <c r="A29" s="238" t="s">
        <v>20</v>
      </c>
      <c r="B29" s="239"/>
      <c r="C29" s="38">
        <f>+C23+C24+C25-C26-C27-C28</f>
        <v>0</v>
      </c>
      <c r="D29" s="38">
        <f t="shared" ref="D29:AG29" si="10">+D23+D24+D25-D26-D27-D28</f>
        <v>0</v>
      </c>
      <c r="E29" s="38">
        <f t="shared" si="10"/>
        <v>0</v>
      </c>
      <c r="F29" s="38">
        <f t="shared" si="10"/>
        <v>0</v>
      </c>
      <c r="G29" s="38">
        <f t="shared" si="10"/>
        <v>0</v>
      </c>
      <c r="H29" s="38">
        <f t="shared" si="10"/>
        <v>0</v>
      </c>
      <c r="I29" s="38">
        <f t="shared" si="10"/>
        <v>0</v>
      </c>
      <c r="J29" s="38">
        <f t="shared" si="10"/>
        <v>0</v>
      </c>
      <c r="K29" s="38">
        <f t="shared" si="10"/>
        <v>0</v>
      </c>
      <c r="L29" s="38">
        <f t="shared" si="10"/>
        <v>0</v>
      </c>
      <c r="M29" s="38">
        <f t="shared" si="10"/>
        <v>0</v>
      </c>
      <c r="N29" s="38">
        <f t="shared" si="10"/>
        <v>0</v>
      </c>
      <c r="O29" s="38">
        <f t="shared" si="10"/>
        <v>0</v>
      </c>
      <c r="P29" s="38">
        <f t="shared" si="10"/>
        <v>0</v>
      </c>
      <c r="Q29" s="38">
        <f t="shared" si="10"/>
        <v>0</v>
      </c>
      <c r="R29" s="38">
        <f t="shared" si="10"/>
        <v>0</v>
      </c>
      <c r="S29" s="38">
        <f t="shared" si="10"/>
        <v>0</v>
      </c>
      <c r="T29" s="38">
        <f t="shared" si="10"/>
        <v>0</v>
      </c>
      <c r="U29" s="38">
        <f t="shared" si="10"/>
        <v>0</v>
      </c>
      <c r="V29" s="38">
        <f t="shared" si="10"/>
        <v>0</v>
      </c>
      <c r="W29" s="38">
        <f t="shared" si="10"/>
        <v>0</v>
      </c>
      <c r="X29" s="38">
        <f t="shared" si="10"/>
        <v>0</v>
      </c>
      <c r="Y29" s="38">
        <f t="shared" si="10"/>
        <v>0</v>
      </c>
      <c r="Z29" s="38">
        <f t="shared" si="10"/>
        <v>0</v>
      </c>
      <c r="AA29" s="38">
        <f t="shared" si="10"/>
        <v>0</v>
      </c>
      <c r="AB29" s="38">
        <f t="shared" si="10"/>
        <v>0</v>
      </c>
      <c r="AC29" s="38">
        <f t="shared" si="10"/>
        <v>0</v>
      </c>
      <c r="AD29" s="38">
        <f t="shared" si="10"/>
        <v>0</v>
      </c>
      <c r="AE29" s="38">
        <f t="shared" si="10"/>
        <v>0</v>
      </c>
      <c r="AF29" s="39">
        <f t="shared" si="10"/>
        <v>0</v>
      </c>
      <c r="AG29" s="130">
        <f t="shared" si="10"/>
        <v>0</v>
      </c>
      <c r="AI29" s="313" t="s">
        <v>27</v>
      </c>
    </row>
    <row r="30" spans="1:35" ht="15" customHeight="1" x14ac:dyDescent="0.3">
      <c r="A30" s="248" t="str">
        <f>IF(ISBLANK(banque_1)," ",banque_1)</f>
        <v xml:space="preserve"> </v>
      </c>
      <c r="B30" s="249"/>
      <c r="C30" s="13" t="str">
        <f t="shared" ref="C30:AF30" si="11">C3</f>
        <v xml:space="preserve"> </v>
      </c>
      <c r="D30" s="13" t="str">
        <f t="shared" si="11"/>
        <v xml:space="preserve"> </v>
      </c>
      <c r="E30" s="13" t="str">
        <f t="shared" si="11"/>
        <v xml:space="preserve"> </v>
      </c>
      <c r="F30" s="13" t="str">
        <f t="shared" si="11"/>
        <v xml:space="preserve"> </v>
      </c>
      <c r="G30" s="13" t="str">
        <f t="shared" si="11"/>
        <v xml:space="preserve"> </v>
      </c>
      <c r="H30" s="13" t="str">
        <f t="shared" si="11"/>
        <v xml:space="preserve"> </v>
      </c>
      <c r="I30" s="13" t="str">
        <f t="shared" si="11"/>
        <v xml:space="preserve"> </v>
      </c>
      <c r="J30" s="13" t="str">
        <f t="shared" si="11"/>
        <v xml:space="preserve"> </v>
      </c>
      <c r="K30" s="13" t="str">
        <f t="shared" si="11"/>
        <v xml:space="preserve"> </v>
      </c>
      <c r="L30" s="13" t="str">
        <f t="shared" si="11"/>
        <v xml:space="preserve"> </v>
      </c>
      <c r="M30" s="13" t="str">
        <f t="shared" si="11"/>
        <v xml:space="preserve"> </v>
      </c>
      <c r="N30" s="13" t="str">
        <f t="shared" si="11"/>
        <v xml:space="preserve"> </v>
      </c>
      <c r="O30" s="13" t="str">
        <f t="shared" si="11"/>
        <v xml:space="preserve"> </v>
      </c>
      <c r="P30" s="13" t="str">
        <f t="shared" si="11"/>
        <v xml:space="preserve"> </v>
      </c>
      <c r="Q30" s="13" t="str">
        <f t="shared" si="11"/>
        <v xml:space="preserve"> </v>
      </c>
      <c r="R30" s="13" t="str">
        <f t="shared" si="11"/>
        <v xml:space="preserve"> </v>
      </c>
      <c r="S30" s="13" t="str">
        <f t="shared" si="11"/>
        <v xml:space="preserve"> </v>
      </c>
      <c r="T30" s="13" t="str">
        <f t="shared" si="11"/>
        <v xml:space="preserve"> </v>
      </c>
      <c r="U30" s="13" t="str">
        <f t="shared" si="11"/>
        <v xml:space="preserve"> </v>
      </c>
      <c r="V30" s="13" t="str">
        <f t="shared" si="11"/>
        <v xml:space="preserve"> </v>
      </c>
      <c r="W30" s="13" t="str">
        <f t="shared" si="11"/>
        <v xml:space="preserve"> </v>
      </c>
      <c r="X30" s="13" t="str">
        <f t="shared" si="11"/>
        <v xml:space="preserve"> </v>
      </c>
      <c r="Y30" s="13" t="str">
        <f t="shared" si="11"/>
        <v xml:space="preserve"> </v>
      </c>
      <c r="Z30" s="13" t="str">
        <f t="shared" si="11"/>
        <v xml:space="preserve"> </v>
      </c>
      <c r="AA30" s="13" t="str">
        <f t="shared" si="11"/>
        <v xml:space="preserve"> </v>
      </c>
      <c r="AB30" s="13" t="str">
        <f t="shared" si="11"/>
        <v xml:space="preserve"> </v>
      </c>
      <c r="AC30" s="13" t="str">
        <f t="shared" si="11"/>
        <v xml:space="preserve"> </v>
      </c>
      <c r="AD30" s="13" t="str">
        <f t="shared" si="11"/>
        <v xml:space="preserve"> </v>
      </c>
      <c r="AE30" s="13" t="str">
        <f t="shared" si="11"/>
        <v xml:space="preserve"> </v>
      </c>
      <c r="AF30" s="170" t="str">
        <f t="shared" si="11"/>
        <v xml:space="preserve"> </v>
      </c>
      <c r="AG30" s="316" t="s">
        <v>22</v>
      </c>
      <c r="AI30" s="314"/>
    </row>
    <row r="31" spans="1:35" ht="15" customHeight="1" x14ac:dyDescent="0.3">
      <c r="A31" s="250"/>
      <c r="B31" s="251"/>
      <c r="C31" s="15">
        <f t="shared" ref="C31:AF31" si="12">C4</f>
        <v>1</v>
      </c>
      <c r="D31" s="15">
        <f t="shared" si="12"/>
        <v>2</v>
      </c>
      <c r="E31" s="15">
        <f t="shared" si="12"/>
        <v>3</v>
      </c>
      <c r="F31" s="15">
        <f t="shared" si="12"/>
        <v>4</v>
      </c>
      <c r="G31" s="15">
        <f t="shared" si="12"/>
        <v>5</v>
      </c>
      <c r="H31" s="15">
        <f t="shared" si="12"/>
        <v>6</v>
      </c>
      <c r="I31" s="15">
        <f t="shared" si="12"/>
        <v>7</v>
      </c>
      <c r="J31" s="15">
        <f t="shared" si="12"/>
        <v>8</v>
      </c>
      <c r="K31" s="15">
        <f t="shared" si="12"/>
        <v>9</v>
      </c>
      <c r="L31" s="15">
        <f t="shared" si="12"/>
        <v>10</v>
      </c>
      <c r="M31" s="15">
        <f t="shared" si="12"/>
        <v>11</v>
      </c>
      <c r="N31" s="15">
        <f t="shared" si="12"/>
        <v>12</v>
      </c>
      <c r="O31" s="15">
        <f t="shared" si="12"/>
        <v>13</v>
      </c>
      <c r="P31" s="15">
        <f t="shared" si="12"/>
        <v>14</v>
      </c>
      <c r="Q31" s="15">
        <f t="shared" si="12"/>
        <v>15</v>
      </c>
      <c r="R31" s="15">
        <f t="shared" si="12"/>
        <v>16</v>
      </c>
      <c r="S31" s="15">
        <f t="shared" si="12"/>
        <v>17</v>
      </c>
      <c r="T31" s="15">
        <f t="shared" si="12"/>
        <v>18</v>
      </c>
      <c r="U31" s="15">
        <f t="shared" si="12"/>
        <v>19</v>
      </c>
      <c r="V31" s="15">
        <f t="shared" si="12"/>
        <v>20</v>
      </c>
      <c r="W31" s="15">
        <f t="shared" si="12"/>
        <v>21</v>
      </c>
      <c r="X31" s="15">
        <f t="shared" si="12"/>
        <v>22</v>
      </c>
      <c r="Y31" s="15">
        <f t="shared" si="12"/>
        <v>23</v>
      </c>
      <c r="Z31" s="15">
        <f t="shared" si="12"/>
        <v>24</v>
      </c>
      <c r="AA31" s="15">
        <f t="shared" si="12"/>
        <v>25</v>
      </c>
      <c r="AB31" s="15">
        <f t="shared" si="12"/>
        <v>26</v>
      </c>
      <c r="AC31" s="15">
        <f t="shared" si="12"/>
        <v>27</v>
      </c>
      <c r="AD31" s="15">
        <f t="shared" si="12"/>
        <v>28</v>
      </c>
      <c r="AE31" s="15">
        <f t="shared" si="12"/>
        <v>29</v>
      </c>
      <c r="AF31" s="16">
        <f t="shared" si="12"/>
        <v>30</v>
      </c>
      <c r="AG31" s="317"/>
      <c r="AI31" s="315"/>
    </row>
    <row r="32" spans="1:35" s="76" customFormat="1" ht="21.9" customHeight="1" x14ac:dyDescent="0.3">
      <c r="A32" s="268" t="s">
        <v>21</v>
      </c>
      <c r="B32" s="289"/>
      <c r="C32" s="42">
        <f t="shared" ref="C32:AF32" si="13">SUM(C22:C27)</f>
        <v>0</v>
      </c>
      <c r="D32" s="42">
        <f t="shared" si="13"/>
        <v>0</v>
      </c>
      <c r="E32" s="42">
        <f t="shared" si="13"/>
        <v>0</v>
      </c>
      <c r="F32" s="42">
        <f t="shared" si="13"/>
        <v>0</v>
      </c>
      <c r="G32" s="42">
        <f t="shared" si="13"/>
        <v>0</v>
      </c>
      <c r="H32" s="42">
        <f t="shared" si="13"/>
        <v>0</v>
      </c>
      <c r="I32" s="42">
        <f t="shared" si="13"/>
        <v>0</v>
      </c>
      <c r="J32" s="42">
        <f t="shared" si="13"/>
        <v>0</v>
      </c>
      <c r="K32" s="42">
        <f t="shared" si="13"/>
        <v>0</v>
      </c>
      <c r="L32" s="42">
        <f t="shared" si="13"/>
        <v>0</v>
      </c>
      <c r="M32" s="42">
        <f t="shared" si="13"/>
        <v>0</v>
      </c>
      <c r="N32" s="42">
        <f t="shared" si="13"/>
        <v>0</v>
      </c>
      <c r="O32" s="42">
        <f t="shared" si="13"/>
        <v>0</v>
      </c>
      <c r="P32" s="42">
        <f t="shared" si="13"/>
        <v>0</v>
      </c>
      <c r="Q32" s="42">
        <f t="shared" si="13"/>
        <v>0</v>
      </c>
      <c r="R32" s="42">
        <f t="shared" si="13"/>
        <v>0</v>
      </c>
      <c r="S32" s="42">
        <f t="shared" si="13"/>
        <v>0</v>
      </c>
      <c r="T32" s="42">
        <f t="shared" si="13"/>
        <v>0</v>
      </c>
      <c r="U32" s="42">
        <f t="shared" si="13"/>
        <v>0</v>
      </c>
      <c r="V32" s="42">
        <f t="shared" si="13"/>
        <v>0</v>
      </c>
      <c r="W32" s="42">
        <f t="shared" si="13"/>
        <v>0</v>
      </c>
      <c r="X32" s="42">
        <f t="shared" si="13"/>
        <v>0</v>
      </c>
      <c r="Y32" s="42">
        <f t="shared" si="13"/>
        <v>0</v>
      </c>
      <c r="Z32" s="42">
        <f t="shared" si="13"/>
        <v>0</v>
      </c>
      <c r="AA32" s="43">
        <f t="shared" si="13"/>
        <v>0</v>
      </c>
      <c r="AB32" s="42">
        <f t="shared" si="13"/>
        <v>0</v>
      </c>
      <c r="AC32" s="42">
        <f t="shared" si="13"/>
        <v>0</v>
      </c>
      <c r="AD32" s="42">
        <f t="shared" si="13"/>
        <v>0</v>
      </c>
      <c r="AE32" s="42">
        <f t="shared" si="13"/>
        <v>0</v>
      </c>
      <c r="AF32" s="44">
        <f t="shared" si="13"/>
        <v>0</v>
      </c>
      <c r="AG32" s="171">
        <f>AVERAGE(C32:AF32)</f>
        <v>0</v>
      </c>
      <c r="AI32" s="46">
        <f>AVERAGE(AG32,oct!$AH$32,sept!$AG$32,août!$AH$32,juil!$AH$32,juin!$AG$32,mai!$AH$32,avril!$AG$32,mars!$AH$32,fév!$AF$32,janv!$AH$32)</f>
        <v>0</v>
      </c>
    </row>
    <row r="33" spans="1:35" s="84" customFormat="1" ht="20.100000000000001" customHeight="1" x14ac:dyDescent="0.3">
      <c r="A33" s="290" t="str">
        <f>IF(ISBLANK(banque_2),"le nom de la banque est à renseigner dans l'onglet de janvier"," ")</f>
        <v>le nom de la banque est à renseigner dans l'onglet de janvier</v>
      </c>
      <c r="B33" s="291"/>
      <c r="C33" s="291"/>
      <c r="D33" s="291"/>
      <c r="E33" s="291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3"/>
    </row>
    <row r="34" spans="1:35" ht="15" customHeight="1" x14ac:dyDescent="0.3">
      <c r="A34" s="274" t="str">
        <f>IF(ISBLANK(banque_2)," ",banque_2)</f>
        <v xml:space="preserve"> </v>
      </c>
      <c r="B34" s="275"/>
      <c r="C34" s="13" t="str">
        <f t="shared" ref="C34:AF35" si="14">C3</f>
        <v xml:space="preserve"> </v>
      </c>
      <c r="D34" s="13" t="str">
        <f t="shared" si="14"/>
        <v xml:space="preserve"> </v>
      </c>
      <c r="E34" s="13" t="str">
        <f t="shared" si="14"/>
        <v xml:space="preserve"> </v>
      </c>
      <c r="F34" s="13" t="str">
        <f t="shared" si="14"/>
        <v xml:space="preserve"> </v>
      </c>
      <c r="G34" s="13" t="str">
        <f t="shared" si="14"/>
        <v xml:space="preserve"> </v>
      </c>
      <c r="H34" s="13" t="str">
        <f t="shared" si="14"/>
        <v xml:space="preserve"> </v>
      </c>
      <c r="I34" s="13" t="str">
        <f t="shared" si="14"/>
        <v xml:space="preserve"> </v>
      </c>
      <c r="J34" s="13" t="str">
        <f t="shared" si="14"/>
        <v xml:space="preserve"> </v>
      </c>
      <c r="K34" s="13" t="str">
        <f t="shared" si="14"/>
        <v xml:space="preserve"> </v>
      </c>
      <c r="L34" s="13" t="str">
        <f t="shared" si="14"/>
        <v xml:space="preserve"> </v>
      </c>
      <c r="M34" s="13" t="str">
        <f t="shared" si="14"/>
        <v xml:space="preserve"> </v>
      </c>
      <c r="N34" s="13" t="str">
        <f t="shared" si="14"/>
        <v xml:space="preserve"> </v>
      </c>
      <c r="O34" s="13" t="str">
        <f t="shared" si="14"/>
        <v xml:space="preserve"> </v>
      </c>
      <c r="P34" s="13" t="str">
        <f t="shared" si="14"/>
        <v xml:space="preserve"> </v>
      </c>
      <c r="Q34" s="13" t="str">
        <f t="shared" si="14"/>
        <v xml:space="preserve"> </v>
      </c>
      <c r="R34" s="13" t="str">
        <f t="shared" si="14"/>
        <v xml:space="preserve"> </v>
      </c>
      <c r="S34" s="13" t="str">
        <f t="shared" si="14"/>
        <v xml:space="preserve"> </v>
      </c>
      <c r="T34" s="13" t="str">
        <f t="shared" si="14"/>
        <v xml:space="preserve"> </v>
      </c>
      <c r="U34" s="13" t="str">
        <f t="shared" si="14"/>
        <v xml:space="preserve"> </v>
      </c>
      <c r="V34" s="13" t="str">
        <f t="shared" si="14"/>
        <v xml:space="preserve"> </v>
      </c>
      <c r="W34" s="13" t="str">
        <f t="shared" si="14"/>
        <v xml:space="preserve"> </v>
      </c>
      <c r="X34" s="13" t="str">
        <f t="shared" si="14"/>
        <v xml:space="preserve"> </v>
      </c>
      <c r="Y34" s="13" t="str">
        <f t="shared" si="14"/>
        <v xml:space="preserve"> </v>
      </c>
      <c r="Z34" s="13" t="str">
        <f t="shared" si="14"/>
        <v xml:space="preserve"> </v>
      </c>
      <c r="AA34" s="13" t="str">
        <f t="shared" si="14"/>
        <v xml:space="preserve"> </v>
      </c>
      <c r="AB34" s="13" t="str">
        <f t="shared" si="14"/>
        <v xml:space="preserve"> </v>
      </c>
      <c r="AC34" s="13" t="str">
        <f t="shared" si="14"/>
        <v xml:space="preserve"> </v>
      </c>
      <c r="AD34" s="13" t="str">
        <f t="shared" si="14"/>
        <v xml:space="preserve"> </v>
      </c>
      <c r="AE34" s="13" t="str">
        <f t="shared" si="14"/>
        <v xml:space="preserve"> </v>
      </c>
      <c r="AF34" s="170" t="str">
        <f t="shared" si="14"/>
        <v xml:space="preserve"> </v>
      </c>
      <c r="AG34" s="321" t="s">
        <v>28</v>
      </c>
    </row>
    <row r="35" spans="1:35" ht="15" customHeight="1" x14ac:dyDescent="0.3">
      <c r="A35" s="299"/>
      <c r="B35" s="300"/>
      <c r="C35" s="15">
        <f t="shared" si="14"/>
        <v>1</v>
      </c>
      <c r="D35" s="15">
        <f t="shared" si="14"/>
        <v>2</v>
      </c>
      <c r="E35" s="15">
        <f t="shared" si="14"/>
        <v>3</v>
      </c>
      <c r="F35" s="15">
        <f t="shared" si="14"/>
        <v>4</v>
      </c>
      <c r="G35" s="15">
        <f t="shared" si="14"/>
        <v>5</v>
      </c>
      <c r="H35" s="15">
        <f t="shared" si="14"/>
        <v>6</v>
      </c>
      <c r="I35" s="15">
        <f t="shared" si="14"/>
        <v>7</v>
      </c>
      <c r="J35" s="15">
        <f t="shared" si="14"/>
        <v>8</v>
      </c>
      <c r="K35" s="15">
        <f t="shared" si="14"/>
        <v>9</v>
      </c>
      <c r="L35" s="15">
        <f t="shared" si="14"/>
        <v>10</v>
      </c>
      <c r="M35" s="15">
        <f t="shared" si="14"/>
        <v>11</v>
      </c>
      <c r="N35" s="15">
        <f t="shared" si="14"/>
        <v>12</v>
      </c>
      <c r="O35" s="15">
        <f t="shared" si="14"/>
        <v>13</v>
      </c>
      <c r="P35" s="15">
        <f t="shared" si="14"/>
        <v>14</v>
      </c>
      <c r="Q35" s="15">
        <f t="shared" si="14"/>
        <v>15</v>
      </c>
      <c r="R35" s="15">
        <f t="shared" si="14"/>
        <v>16</v>
      </c>
      <c r="S35" s="15">
        <f t="shared" si="14"/>
        <v>17</v>
      </c>
      <c r="T35" s="15">
        <f t="shared" si="14"/>
        <v>18</v>
      </c>
      <c r="U35" s="15">
        <f t="shared" si="14"/>
        <v>19</v>
      </c>
      <c r="V35" s="15">
        <f t="shared" si="14"/>
        <v>20</v>
      </c>
      <c r="W35" s="15">
        <f t="shared" si="14"/>
        <v>21</v>
      </c>
      <c r="X35" s="15">
        <f t="shared" si="14"/>
        <v>22</v>
      </c>
      <c r="Y35" s="15">
        <f t="shared" si="14"/>
        <v>23</v>
      </c>
      <c r="Z35" s="15">
        <f t="shared" si="14"/>
        <v>24</v>
      </c>
      <c r="AA35" s="15">
        <f t="shared" si="14"/>
        <v>25</v>
      </c>
      <c r="AB35" s="15">
        <f t="shared" si="14"/>
        <v>26</v>
      </c>
      <c r="AC35" s="15">
        <f t="shared" si="14"/>
        <v>27</v>
      </c>
      <c r="AD35" s="15">
        <f t="shared" si="14"/>
        <v>28</v>
      </c>
      <c r="AE35" s="15">
        <f t="shared" si="14"/>
        <v>29</v>
      </c>
      <c r="AF35" s="16">
        <f t="shared" si="14"/>
        <v>30</v>
      </c>
      <c r="AG35" s="322"/>
    </row>
    <row r="36" spans="1:35" s="76" customFormat="1" ht="21.9" customHeight="1" thickBot="1" x14ac:dyDescent="0.35">
      <c r="A36" s="246" t="s">
        <v>18</v>
      </c>
      <c r="B36" s="247"/>
      <c r="C36" s="17">
        <f>oct!AG63</f>
        <v>0</v>
      </c>
      <c r="D36" s="17">
        <f t="shared" ref="D36:AF36" si="15">C63</f>
        <v>0</v>
      </c>
      <c r="E36" s="17">
        <f t="shared" si="15"/>
        <v>0</v>
      </c>
      <c r="F36" s="17">
        <f t="shared" si="15"/>
        <v>0</v>
      </c>
      <c r="G36" s="17">
        <f t="shared" si="15"/>
        <v>0</v>
      </c>
      <c r="H36" s="17">
        <f t="shared" si="15"/>
        <v>0</v>
      </c>
      <c r="I36" s="17">
        <f t="shared" si="15"/>
        <v>0</v>
      </c>
      <c r="J36" s="17">
        <f t="shared" si="15"/>
        <v>0</v>
      </c>
      <c r="K36" s="17">
        <f t="shared" si="15"/>
        <v>0</v>
      </c>
      <c r="L36" s="17">
        <f t="shared" si="15"/>
        <v>0</v>
      </c>
      <c r="M36" s="17">
        <f t="shared" si="15"/>
        <v>0</v>
      </c>
      <c r="N36" s="17">
        <f t="shared" si="15"/>
        <v>0</v>
      </c>
      <c r="O36" s="17">
        <f t="shared" si="15"/>
        <v>0</v>
      </c>
      <c r="P36" s="17">
        <f t="shared" si="15"/>
        <v>0</v>
      </c>
      <c r="Q36" s="17">
        <f t="shared" si="15"/>
        <v>0</v>
      </c>
      <c r="R36" s="17">
        <f t="shared" si="15"/>
        <v>0</v>
      </c>
      <c r="S36" s="17">
        <f t="shared" si="15"/>
        <v>0</v>
      </c>
      <c r="T36" s="17">
        <f t="shared" si="15"/>
        <v>0</v>
      </c>
      <c r="U36" s="17">
        <f t="shared" si="15"/>
        <v>0</v>
      </c>
      <c r="V36" s="17">
        <f t="shared" si="15"/>
        <v>0</v>
      </c>
      <c r="W36" s="17">
        <f t="shared" si="15"/>
        <v>0</v>
      </c>
      <c r="X36" s="17">
        <f t="shared" si="15"/>
        <v>0</v>
      </c>
      <c r="Y36" s="17">
        <f t="shared" si="15"/>
        <v>0</v>
      </c>
      <c r="Z36" s="17">
        <f t="shared" si="15"/>
        <v>0</v>
      </c>
      <c r="AA36" s="17">
        <f t="shared" si="15"/>
        <v>0</v>
      </c>
      <c r="AB36" s="17">
        <f t="shared" si="15"/>
        <v>0</v>
      </c>
      <c r="AC36" s="17">
        <f t="shared" si="15"/>
        <v>0</v>
      </c>
      <c r="AD36" s="17">
        <f t="shared" si="15"/>
        <v>0</v>
      </c>
      <c r="AE36" s="17">
        <f t="shared" si="15"/>
        <v>0</v>
      </c>
      <c r="AF36" s="163">
        <f t="shared" si="15"/>
        <v>0</v>
      </c>
      <c r="AG36" s="293"/>
    </row>
    <row r="37" spans="1:35" ht="20.100000000000001" customHeight="1" x14ac:dyDescent="0.3">
      <c r="A37" s="265" t="s">
        <v>11</v>
      </c>
      <c r="B37" s="19" t="s">
        <v>25</v>
      </c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5"/>
      <c r="AG37" s="123">
        <f t="shared" ref="AG37:AG42" si="16">SUM(C37:AF37)</f>
        <v>0</v>
      </c>
      <c r="AH37" s="104"/>
    </row>
    <row r="38" spans="1:35" ht="20.100000000000001" customHeight="1" x14ac:dyDescent="0.3">
      <c r="A38" s="266"/>
      <c r="B38" s="142" t="s">
        <v>0</v>
      </c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3"/>
      <c r="W38" s="143"/>
      <c r="X38" s="143"/>
      <c r="Y38" s="143"/>
      <c r="Z38" s="143"/>
      <c r="AA38" s="143"/>
      <c r="AB38" s="143"/>
      <c r="AC38" s="143"/>
      <c r="AD38" s="143"/>
      <c r="AE38" s="143"/>
      <c r="AF38" s="144"/>
      <c r="AG38" s="165">
        <f t="shared" si="16"/>
        <v>0</v>
      </c>
      <c r="AH38" s="104"/>
    </row>
    <row r="39" spans="1:35" ht="20.100000000000001" customHeight="1" x14ac:dyDescent="0.3">
      <c r="A39" s="266"/>
      <c r="B39" s="142" t="s">
        <v>1</v>
      </c>
      <c r="C39" s="143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  <c r="AF39" s="144"/>
      <c r="AG39" s="165">
        <f t="shared" si="16"/>
        <v>0</v>
      </c>
      <c r="AH39" s="104"/>
    </row>
    <row r="40" spans="1:35" ht="20.100000000000001" customHeight="1" x14ac:dyDescent="0.3">
      <c r="A40" s="266"/>
      <c r="B40" s="142" t="s">
        <v>45</v>
      </c>
      <c r="C40" s="143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/>
      <c r="Y40" s="143"/>
      <c r="Z40" s="143"/>
      <c r="AA40" s="143"/>
      <c r="AB40" s="143"/>
      <c r="AC40" s="143"/>
      <c r="AD40" s="143"/>
      <c r="AE40" s="143"/>
      <c r="AF40" s="144"/>
      <c r="AG40" s="165">
        <f t="shared" si="16"/>
        <v>0</v>
      </c>
      <c r="AH40" s="104"/>
    </row>
    <row r="41" spans="1:35" ht="20.100000000000001" customHeight="1" x14ac:dyDescent="0.3">
      <c r="A41" s="266"/>
      <c r="B41" s="142" t="s">
        <v>46</v>
      </c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3"/>
      <c r="AD41" s="143"/>
      <c r="AE41" s="143"/>
      <c r="AF41" s="144"/>
      <c r="AG41" s="165">
        <f t="shared" si="16"/>
        <v>0</v>
      </c>
      <c r="AH41" s="104"/>
    </row>
    <row r="42" spans="1:35" ht="20.100000000000001" customHeight="1" thickBot="1" x14ac:dyDescent="0.35">
      <c r="A42" s="267"/>
      <c r="B42" s="139" t="s">
        <v>47</v>
      </c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  <c r="AA42" s="146"/>
      <c r="AB42" s="146"/>
      <c r="AC42" s="146"/>
      <c r="AD42" s="146"/>
      <c r="AE42" s="146"/>
      <c r="AF42" s="68"/>
      <c r="AG42" s="129">
        <f t="shared" si="16"/>
        <v>0</v>
      </c>
      <c r="AH42" s="104"/>
    </row>
    <row r="43" spans="1:35" s="76" customFormat="1" ht="21.9" customHeight="1" thickBot="1" x14ac:dyDescent="0.35">
      <c r="A43" s="263" t="s">
        <v>13</v>
      </c>
      <c r="B43" s="264"/>
      <c r="C43" s="24">
        <f t="shared" ref="C43:AG43" si="17">SUM(C37:C42)</f>
        <v>0</v>
      </c>
      <c r="D43" s="24">
        <f t="shared" si="17"/>
        <v>0</v>
      </c>
      <c r="E43" s="24">
        <f t="shared" si="17"/>
        <v>0</v>
      </c>
      <c r="F43" s="24">
        <f t="shared" si="17"/>
        <v>0</v>
      </c>
      <c r="G43" s="24">
        <f t="shared" si="17"/>
        <v>0</v>
      </c>
      <c r="H43" s="24">
        <f t="shared" si="17"/>
        <v>0</v>
      </c>
      <c r="I43" s="24">
        <f t="shared" si="17"/>
        <v>0</v>
      </c>
      <c r="J43" s="24">
        <f t="shared" si="17"/>
        <v>0</v>
      </c>
      <c r="K43" s="24">
        <f t="shared" si="17"/>
        <v>0</v>
      </c>
      <c r="L43" s="24">
        <f t="shared" si="17"/>
        <v>0</v>
      </c>
      <c r="M43" s="24">
        <f t="shared" si="17"/>
        <v>0</v>
      </c>
      <c r="N43" s="24">
        <f t="shared" si="17"/>
        <v>0</v>
      </c>
      <c r="O43" s="24">
        <f t="shared" si="17"/>
        <v>0</v>
      </c>
      <c r="P43" s="24">
        <f t="shared" si="17"/>
        <v>0</v>
      </c>
      <c r="Q43" s="24">
        <f t="shared" si="17"/>
        <v>0</v>
      </c>
      <c r="R43" s="24">
        <f t="shared" si="17"/>
        <v>0</v>
      </c>
      <c r="S43" s="24">
        <f t="shared" si="17"/>
        <v>0</v>
      </c>
      <c r="T43" s="24">
        <f t="shared" si="17"/>
        <v>0</v>
      </c>
      <c r="U43" s="24">
        <f t="shared" si="17"/>
        <v>0</v>
      </c>
      <c r="V43" s="24">
        <f t="shared" si="17"/>
        <v>0</v>
      </c>
      <c r="W43" s="24">
        <f t="shared" si="17"/>
        <v>0</v>
      </c>
      <c r="X43" s="24">
        <f t="shared" si="17"/>
        <v>0</v>
      </c>
      <c r="Y43" s="24">
        <f t="shared" si="17"/>
        <v>0</v>
      </c>
      <c r="Z43" s="24">
        <f t="shared" si="17"/>
        <v>0</v>
      </c>
      <c r="AA43" s="24">
        <f t="shared" si="17"/>
        <v>0</v>
      </c>
      <c r="AB43" s="24">
        <f t="shared" si="17"/>
        <v>0</v>
      </c>
      <c r="AC43" s="24">
        <f t="shared" si="17"/>
        <v>0</v>
      </c>
      <c r="AD43" s="24">
        <f t="shared" si="17"/>
        <v>0</v>
      </c>
      <c r="AE43" s="24">
        <f t="shared" si="17"/>
        <v>0</v>
      </c>
      <c r="AF43" s="52">
        <f t="shared" si="17"/>
        <v>0</v>
      </c>
      <c r="AG43" s="124">
        <f t="shared" si="17"/>
        <v>0</v>
      </c>
      <c r="AH43" s="104"/>
      <c r="AI43" s="81"/>
    </row>
    <row r="44" spans="1:35" ht="20.100000000000001" customHeight="1" x14ac:dyDescent="0.3">
      <c r="A44" s="252" t="s">
        <v>10</v>
      </c>
      <c r="B44" s="19" t="s">
        <v>25</v>
      </c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5"/>
      <c r="AG44" s="123">
        <f t="shared" ref="AG44:AG51" si="18">SUM(C44:AF44)</f>
        <v>0</v>
      </c>
      <c r="AH44" s="104"/>
    </row>
    <row r="45" spans="1:35" ht="20.100000000000001" customHeight="1" x14ac:dyDescent="0.3">
      <c r="A45" s="253"/>
      <c r="B45" s="142" t="s">
        <v>48</v>
      </c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143"/>
      <c r="U45" s="143"/>
      <c r="V45" s="143"/>
      <c r="W45" s="143"/>
      <c r="X45" s="143"/>
      <c r="Y45" s="143"/>
      <c r="Z45" s="143"/>
      <c r="AA45" s="143"/>
      <c r="AB45" s="143"/>
      <c r="AC45" s="143"/>
      <c r="AD45" s="143"/>
      <c r="AE45" s="143"/>
      <c r="AF45" s="144"/>
      <c r="AG45" s="165">
        <f>SUM(C45:AF45)</f>
        <v>0</v>
      </c>
    </row>
    <row r="46" spans="1:35" ht="20.100000000000001" customHeight="1" x14ac:dyDescent="0.3">
      <c r="A46" s="253"/>
      <c r="B46" s="142" t="s">
        <v>2</v>
      </c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3"/>
      <c r="S46" s="143"/>
      <c r="T46" s="143"/>
      <c r="U46" s="143"/>
      <c r="V46" s="143"/>
      <c r="W46" s="143"/>
      <c r="X46" s="143"/>
      <c r="Y46" s="143"/>
      <c r="Z46" s="143"/>
      <c r="AA46" s="143"/>
      <c r="AB46" s="143"/>
      <c r="AC46" s="143"/>
      <c r="AD46" s="143"/>
      <c r="AE46" s="143"/>
      <c r="AF46" s="144"/>
      <c r="AG46" s="165">
        <f t="shared" si="18"/>
        <v>0</v>
      </c>
    </row>
    <row r="47" spans="1:35" ht="20.100000000000001" customHeight="1" x14ac:dyDescent="0.3">
      <c r="A47" s="253"/>
      <c r="B47" s="142" t="s">
        <v>4</v>
      </c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143"/>
      <c r="AD47" s="143"/>
      <c r="AE47" s="143"/>
      <c r="AF47" s="144"/>
      <c r="AG47" s="165">
        <f t="shared" si="18"/>
        <v>0</v>
      </c>
    </row>
    <row r="48" spans="1:35" ht="20.100000000000001" customHeight="1" x14ac:dyDescent="0.3">
      <c r="A48" s="253"/>
      <c r="B48" s="142" t="s">
        <v>3</v>
      </c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3"/>
      <c r="Q48" s="143"/>
      <c r="R48" s="143"/>
      <c r="S48" s="143"/>
      <c r="T48" s="143"/>
      <c r="U48" s="143"/>
      <c r="V48" s="143"/>
      <c r="W48" s="143"/>
      <c r="X48" s="143"/>
      <c r="Y48" s="143"/>
      <c r="Z48" s="143"/>
      <c r="AA48" s="143"/>
      <c r="AB48" s="143"/>
      <c r="AC48" s="143"/>
      <c r="AD48" s="143"/>
      <c r="AE48" s="143"/>
      <c r="AF48" s="144"/>
      <c r="AG48" s="165">
        <f t="shared" si="18"/>
        <v>0</v>
      </c>
    </row>
    <row r="49" spans="1:35" ht="20.100000000000001" customHeight="1" x14ac:dyDescent="0.3">
      <c r="A49" s="253"/>
      <c r="B49" s="142" t="s">
        <v>49</v>
      </c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143"/>
      <c r="R49" s="143"/>
      <c r="S49" s="143"/>
      <c r="T49" s="143"/>
      <c r="U49" s="143"/>
      <c r="V49" s="143"/>
      <c r="W49" s="143"/>
      <c r="X49" s="143"/>
      <c r="Y49" s="143"/>
      <c r="Z49" s="143"/>
      <c r="AA49" s="143"/>
      <c r="AB49" s="143"/>
      <c r="AC49" s="143"/>
      <c r="AD49" s="143"/>
      <c r="AE49" s="143"/>
      <c r="AF49" s="144"/>
      <c r="AG49" s="165">
        <f t="shared" si="18"/>
        <v>0</v>
      </c>
    </row>
    <row r="50" spans="1:35" ht="20.100000000000001" customHeight="1" x14ac:dyDescent="0.3">
      <c r="A50" s="253"/>
      <c r="B50" s="142" t="s">
        <v>5</v>
      </c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3"/>
      <c r="R50" s="143"/>
      <c r="S50" s="143"/>
      <c r="T50" s="143"/>
      <c r="U50" s="143"/>
      <c r="V50" s="143"/>
      <c r="W50" s="143"/>
      <c r="X50" s="143"/>
      <c r="Y50" s="143"/>
      <c r="Z50" s="143"/>
      <c r="AA50" s="143"/>
      <c r="AB50" s="143"/>
      <c r="AC50" s="143"/>
      <c r="AD50" s="143"/>
      <c r="AE50" s="143"/>
      <c r="AF50" s="144"/>
      <c r="AG50" s="165">
        <f t="shared" si="18"/>
        <v>0</v>
      </c>
    </row>
    <row r="51" spans="1:35" ht="20.100000000000001" customHeight="1" thickBot="1" x14ac:dyDescent="0.35">
      <c r="A51" s="254"/>
      <c r="B51" s="139" t="s">
        <v>6</v>
      </c>
      <c r="C51" s="146"/>
      <c r="D51" s="146"/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  <c r="W51" s="146"/>
      <c r="X51" s="146"/>
      <c r="Y51" s="146"/>
      <c r="Z51" s="146"/>
      <c r="AA51" s="146"/>
      <c r="AB51" s="146"/>
      <c r="AC51" s="146"/>
      <c r="AD51" s="146"/>
      <c r="AE51" s="146"/>
      <c r="AF51" s="68"/>
      <c r="AG51" s="129">
        <f t="shared" si="18"/>
        <v>0</v>
      </c>
    </row>
    <row r="52" spans="1:35" s="76" customFormat="1" ht="21.9" customHeight="1" thickBot="1" x14ac:dyDescent="0.35">
      <c r="A52" s="255" t="s">
        <v>12</v>
      </c>
      <c r="B52" s="256"/>
      <c r="C52" s="31">
        <f t="shared" ref="C52:AF52" si="19">SUM(C44:C51)</f>
        <v>0</v>
      </c>
      <c r="D52" s="31">
        <f t="shared" si="19"/>
        <v>0</v>
      </c>
      <c r="E52" s="31">
        <f t="shared" si="19"/>
        <v>0</v>
      </c>
      <c r="F52" s="31">
        <f t="shared" si="19"/>
        <v>0</v>
      </c>
      <c r="G52" s="31">
        <f t="shared" si="19"/>
        <v>0</v>
      </c>
      <c r="H52" s="31">
        <f t="shared" si="19"/>
        <v>0</v>
      </c>
      <c r="I52" s="31">
        <f t="shared" si="19"/>
        <v>0</v>
      </c>
      <c r="J52" s="31">
        <f t="shared" si="19"/>
        <v>0</v>
      </c>
      <c r="K52" s="31">
        <f t="shared" si="19"/>
        <v>0</v>
      </c>
      <c r="L52" s="31">
        <f t="shared" si="19"/>
        <v>0</v>
      </c>
      <c r="M52" s="31">
        <f t="shared" si="19"/>
        <v>0</v>
      </c>
      <c r="N52" s="31">
        <f t="shared" si="19"/>
        <v>0</v>
      </c>
      <c r="O52" s="31">
        <f t="shared" si="19"/>
        <v>0</v>
      </c>
      <c r="P52" s="31">
        <f t="shared" si="19"/>
        <v>0</v>
      </c>
      <c r="Q52" s="31">
        <f t="shared" si="19"/>
        <v>0</v>
      </c>
      <c r="R52" s="31">
        <f t="shared" si="19"/>
        <v>0</v>
      </c>
      <c r="S52" s="31">
        <f t="shared" si="19"/>
        <v>0</v>
      </c>
      <c r="T52" s="31">
        <f t="shared" si="19"/>
        <v>0</v>
      </c>
      <c r="U52" s="31">
        <f t="shared" si="19"/>
        <v>0</v>
      </c>
      <c r="V52" s="31">
        <f t="shared" si="19"/>
        <v>0</v>
      </c>
      <c r="W52" s="31">
        <f t="shared" si="19"/>
        <v>0</v>
      </c>
      <c r="X52" s="31">
        <f t="shared" si="19"/>
        <v>0</v>
      </c>
      <c r="Y52" s="31">
        <f t="shared" si="19"/>
        <v>0</v>
      </c>
      <c r="Z52" s="31">
        <f t="shared" si="19"/>
        <v>0</v>
      </c>
      <c r="AA52" s="31">
        <f t="shared" si="19"/>
        <v>0</v>
      </c>
      <c r="AB52" s="31">
        <f t="shared" si="19"/>
        <v>0</v>
      </c>
      <c r="AC52" s="31">
        <f t="shared" si="19"/>
        <v>0</v>
      </c>
      <c r="AD52" s="31">
        <f t="shared" si="19"/>
        <v>0</v>
      </c>
      <c r="AE52" s="31">
        <f t="shared" si="19"/>
        <v>0</v>
      </c>
      <c r="AF52" s="32">
        <f t="shared" si="19"/>
        <v>0</v>
      </c>
      <c r="AG52" s="127">
        <f>SUM(AG44:AG51)</f>
        <v>0</v>
      </c>
      <c r="AH52" s="71"/>
      <c r="AI52" s="81"/>
    </row>
    <row r="53" spans="1:35" s="76" customFormat="1" ht="21.9" customHeight="1" thickBot="1" x14ac:dyDescent="0.35">
      <c r="A53" s="272" t="s">
        <v>19</v>
      </c>
      <c r="B53" s="273"/>
      <c r="C53" s="55">
        <f t="shared" ref="C53:AF53" si="20">C36+C43-C52</f>
        <v>0</v>
      </c>
      <c r="D53" s="55">
        <f t="shared" si="20"/>
        <v>0</v>
      </c>
      <c r="E53" s="55">
        <f t="shared" si="20"/>
        <v>0</v>
      </c>
      <c r="F53" s="55">
        <f t="shared" si="20"/>
        <v>0</v>
      </c>
      <c r="G53" s="55">
        <f t="shared" si="20"/>
        <v>0</v>
      </c>
      <c r="H53" s="55">
        <f t="shared" si="20"/>
        <v>0</v>
      </c>
      <c r="I53" s="55">
        <f t="shared" si="20"/>
        <v>0</v>
      </c>
      <c r="J53" s="55">
        <f t="shared" si="20"/>
        <v>0</v>
      </c>
      <c r="K53" s="55">
        <f t="shared" si="20"/>
        <v>0</v>
      </c>
      <c r="L53" s="55">
        <f t="shared" si="20"/>
        <v>0</v>
      </c>
      <c r="M53" s="55">
        <f t="shared" si="20"/>
        <v>0</v>
      </c>
      <c r="N53" s="55">
        <f t="shared" si="20"/>
        <v>0</v>
      </c>
      <c r="O53" s="55">
        <f t="shared" si="20"/>
        <v>0</v>
      </c>
      <c r="P53" s="55">
        <f t="shared" si="20"/>
        <v>0</v>
      </c>
      <c r="Q53" s="55">
        <f t="shared" si="20"/>
        <v>0</v>
      </c>
      <c r="R53" s="55">
        <f t="shared" si="20"/>
        <v>0</v>
      </c>
      <c r="S53" s="55">
        <f t="shared" si="20"/>
        <v>0</v>
      </c>
      <c r="T53" s="55">
        <f t="shared" si="20"/>
        <v>0</v>
      </c>
      <c r="U53" s="55">
        <f t="shared" si="20"/>
        <v>0</v>
      </c>
      <c r="V53" s="55">
        <f t="shared" si="20"/>
        <v>0</v>
      </c>
      <c r="W53" s="55">
        <f t="shared" si="20"/>
        <v>0</v>
      </c>
      <c r="X53" s="55">
        <f t="shared" si="20"/>
        <v>0</v>
      </c>
      <c r="Y53" s="55">
        <f t="shared" si="20"/>
        <v>0</v>
      </c>
      <c r="Z53" s="55">
        <f t="shared" si="20"/>
        <v>0</v>
      </c>
      <c r="AA53" s="55">
        <f t="shared" si="20"/>
        <v>0</v>
      </c>
      <c r="AB53" s="55">
        <f t="shared" si="20"/>
        <v>0</v>
      </c>
      <c r="AC53" s="55">
        <f t="shared" si="20"/>
        <v>0</v>
      </c>
      <c r="AD53" s="55">
        <f t="shared" si="20"/>
        <v>0</v>
      </c>
      <c r="AE53" s="55">
        <f t="shared" si="20"/>
        <v>0</v>
      </c>
      <c r="AF53" s="56">
        <f t="shared" si="20"/>
        <v>0</v>
      </c>
      <c r="AG53" s="105"/>
      <c r="AH53" s="71"/>
      <c r="AI53" s="86"/>
    </row>
    <row r="54" spans="1:35" ht="20.100000000000001" customHeight="1" x14ac:dyDescent="0.3">
      <c r="A54" s="235" t="s">
        <v>9</v>
      </c>
      <c r="B54" s="36" t="s">
        <v>7</v>
      </c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160"/>
      <c r="AG54" s="123">
        <f t="shared" ref="AG54:AG59" si="21">SUM(C54:AF54)</f>
        <v>0</v>
      </c>
    </row>
    <row r="55" spans="1:35" ht="20.100000000000001" customHeight="1" x14ac:dyDescent="0.3">
      <c r="A55" s="236"/>
      <c r="B55" s="148"/>
      <c r="C55" s="138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38"/>
      <c r="Q55" s="138"/>
      <c r="R55" s="138"/>
      <c r="S55" s="138"/>
      <c r="T55" s="138"/>
      <c r="U55" s="138"/>
      <c r="V55" s="138"/>
      <c r="W55" s="138"/>
      <c r="X55" s="138"/>
      <c r="Y55" s="138"/>
      <c r="Z55" s="138"/>
      <c r="AA55" s="138"/>
      <c r="AB55" s="138"/>
      <c r="AC55" s="138"/>
      <c r="AD55" s="138"/>
      <c r="AE55" s="138"/>
      <c r="AF55" s="154"/>
      <c r="AG55" s="145">
        <f t="shared" si="21"/>
        <v>0</v>
      </c>
    </row>
    <row r="56" spans="1:35" ht="20.100000000000001" customHeight="1" x14ac:dyDescent="0.3">
      <c r="A56" s="236"/>
      <c r="B56" s="150" t="s">
        <v>14</v>
      </c>
      <c r="C56" s="138"/>
      <c r="D56" s="138"/>
      <c r="E56" s="138"/>
      <c r="F56" s="138"/>
      <c r="G56" s="138"/>
      <c r="H56" s="138"/>
      <c r="I56" s="138"/>
      <c r="J56" s="138"/>
      <c r="K56" s="138"/>
      <c r="L56" s="138"/>
      <c r="M56" s="138"/>
      <c r="N56" s="138"/>
      <c r="O56" s="138"/>
      <c r="P56" s="138"/>
      <c r="Q56" s="138"/>
      <c r="R56" s="138"/>
      <c r="S56" s="138"/>
      <c r="T56" s="138"/>
      <c r="U56" s="138"/>
      <c r="V56" s="138"/>
      <c r="W56" s="138"/>
      <c r="X56" s="138"/>
      <c r="Y56" s="138"/>
      <c r="Z56" s="138"/>
      <c r="AA56" s="138"/>
      <c r="AB56" s="138"/>
      <c r="AC56" s="138"/>
      <c r="AD56" s="138"/>
      <c r="AE56" s="149"/>
      <c r="AF56" s="161"/>
      <c r="AG56" s="145">
        <f t="shared" si="21"/>
        <v>0</v>
      </c>
    </row>
    <row r="57" spans="1:35" ht="20.100000000000001" customHeight="1" x14ac:dyDescent="0.3">
      <c r="A57" s="236"/>
      <c r="B57" s="150" t="s">
        <v>15</v>
      </c>
      <c r="C57" s="138"/>
      <c r="D57" s="138"/>
      <c r="E57" s="138"/>
      <c r="F57" s="138"/>
      <c r="G57" s="138"/>
      <c r="H57" s="138"/>
      <c r="I57" s="138"/>
      <c r="J57" s="138"/>
      <c r="K57" s="138"/>
      <c r="L57" s="138"/>
      <c r="M57" s="138"/>
      <c r="N57" s="138"/>
      <c r="O57" s="138"/>
      <c r="P57" s="138"/>
      <c r="Q57" s="138"/>
      <c r="R57" s="138"/>
      <c r="S57" s="138"/>
      <c r="T57" s="138"/>
      <c r="U57" s="138"/>
      <c r="V57" s="138"/>
      <c r="W57" s="138"/>
      <c r="X57" s="138"/>
      <c r="Y57" s="138"/>
      <c r="Z57" s="138"/>
      <c r="AA57" s="138"/>
      <c r="AB57" s="138"/>
      <c r="AC57" s="138"/>
      <c r="AD57" s="138"/>
      <c r="AE57" s="138"/>
      <c r="AF57" s="154"/>
      <c r="AG57" s="145">
        <f t="shared" si="21"/>
        <v>0</v>
      </c>
    </row>
    <row r="58" spans="1:35" ht="20.100000000000001" customHeight="1" x14ac:dyDescent="0.3">
      <c r="A58" s="236"/>
      <c r="B58" s="150" t="s">
        <v>16</v>
      </c>
      <c r="C58" s="149"/>
      <c r="D58" s="151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138"/>
      <c r="Q58" s="138"/>
      <c r="R58" s="138"/>
      <c r="S58" s="138"/>
      <c r="T58" s="138"/>
      <c r="U58" s="138"/>
      <c r="V58" s="138"/>
      <c r="W58" s="138"/>
      <c r="X58" s="138"/>
      <c r="Y58" s="138"/>
      <c r="Z58" s="138"/>
      <c r="AA58" s="138"/>
      <c r="AB58" s="138"/>
      <c r="AC58" s="138"/>
      <c r="AD58" s="138"/>
      <c r="AE58" s="138"/>
      <c r="AF58" s="154"/>
      <c r="AG58" s="145">
        <f t="shared" si="21"/>
        <v>0</v>
      </c>
    </row>
    <row r="59" spans="1:35" ht="20.100000000000001" customHeight="1" thickBot="1" x14ac:dyDescent="0.35">
      <c r="A59" s="237"/>
      <c r="B59" s="37" t="s">
        <v>17</v>
      </c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88"/>
      <c r="AG59" s="129">
        <f t="shared" si="21"/>
        <v>0</v>
      </c>
    </row>
    <row r="60" spans="1:35" ht="21.9" customHeight="1" x14ac:dyDescent="0.3">
      <c r="A60" s="238" t="s">
        <v>20</v>
      </c>
      <c r="B60" s="239"/>
      <c r="C60" s="38">
        <f>+C54+C55+C56-C57-C58-C59</f>
        <v>0</v>
      </c>
      <c r="D60" s="38">
        <f t="shared" ref="D60:AG60" si="22">+D54+D55+D56-D57-D58-D59</f>
        <v>0</v>
      </c>
      <c r="E60" s="38">
        <f t="shared" si="22"/>
        <v>0</v>
      </c>
      <c r="F60" s="38">
        <f t="shared" si="22"/>
        <v>0</v>
      </c>
      <c r="G60" s="38">
        <f t="shared" si="22"/>
        <v>0</v>
      </c>
      <c r="H60" s="38">
        <f t="shared" si="22"/>
        <v>0</v>
      </c>
      <c r="I60" s="38">
        <f t="shared" si="22"/>
        <v>0</v>
      </c>
      <c r="J60" s="38">
        <f t="shared" si="22"/>
        <v>0</v>
      </c>
      <c r="K60" s="38">
        <f t="shared" si="22"/>
        <v>0</v>
      </c>
      <c r="L60" s="38">
        <f t="shared" si="22"/>
        <v>0</v>
      </c>
      <c r="M60" s="38">
        <f t="shared" si="22"/>
        <v>0</v>
      </c>
      <c r="N60" s="38">
        <f t="shared" si="22"/>
        <v>0</v>
      </c>
      <c r="O60" s="38">
        <f t="shared" si="22"/>
        <v>0</v>
      </c>
      <c r="P60" s="38">
        <f t="shared" si="22"/>
        <v>0</v>
      </c>
      <c r="Q60" s="38">
        <f t="shared" si="22"/>
        <v>0</v>
      </c>
      <c r="R60" s="38">
        <f t="shared" si="22"/>
        <v>0</v>
      </c>
      <c r="S60" s="38">
        <f t="shared" si="22"/>
        <v>0</v>
      </c>
      <c r="T60" s="38">
        <f t="shared" si="22"/>
        <v>0</v>
      </c>
      <c r="U60" s="38">
        <f t="shared" si="22"/>
        <v>0</v>
      </c>
      <c r="V60" s="38">
        <f t="shared" si="22"/>
        <v>0</v>
      </c>
      <c r="W60" s="38">
        <f t="shared" si="22"/>
        <v>0</v>
      </c>
      <c r="X60" s="38">
        <f t="shared" si="22"/>
        <v>0</v>
      </c>
      <c r="Y60" s="38">
        <f t="shared" si="22"/>
        <v>0</v>
      </c>
      <c r="Z60" s="38">
        <f t="shared" si="22"/>
        <v>0</v>
      </c>
      <c r="AA60" s="38">
        <f t="shared" si="22"/>
        <v>0</v>
      </c>
      <c r="AB60" s="38">
        <f t="shared" si="22"/>
        <v>0</v>
      </c>
      <c r="AC60" s="38">
        <f t="shared" si="22"/>
        <v>0</v>
      </c>
      <c r="AD60" s="38">
        <f t="shared" si="22"/>
        <v>0</v>
      </c>
      <c r="AE60" s="38">
        <f t="shared" si="22"/>
        <v>0</v>
      </c>
      <c r="AF60" s="39">
        <f t="shared" si="22"/>
        <v>0</v>
      </c>
      <c r="AG60" s="172">
        <f t="shared" si="22"/>
        <v>0</v>
      </c>
      <c r="AI60" s="313" t="s">
        <v>27</v>
      </c>
    </row>
    <row r="61" spans="1:35" ht="15" customHeight="1" x14ac:dyDescent="0.3">
      <c r="A61" s="274" t="str">
        <f>IF(ISBLANK(banque_2)," ",banque_2)</f>
        <v xml:space="preserve"> </v>
      </c>
      <c r="B61" s="275"/>
      <c r="C61" s="13" t="str">
        <f t="shared" ref="C61:AF61" si="23">C3</f>
        <v xml:space="preserve"> </v>
      </c>
      <c r="D61" s="13" t="str">
        <f t="shared" si="23"/>
        <v xml:space="preserve"> </v>
      </c>
      <c r="E61" s="13" t="str">
        <f t="shared" si="23"/>
        <v xml:space="preserve"> </v>
      </c>
      <c r="F61" s="13" t="str">
        <f t="shared" si="23"/>
        <v xml:space="preserve"> </v>
      </c>
      <c r="G61" s="13" t="str">
        <f t="shared" si="23"/>
        <v xml:space="preserve"> </v>
      </c>
      <c r="H61" s="13" t="str">
        <f t="shared" si="23"/>
        <v xml:space="preserve"> </v>
      </c>
      <c r="I61" s="13" t="str">
        <f t="shared" si="23"/>
        <v xml:space="preserve"> </v>
      </c>
      <c r="J61" s="13" t="str">
        <f t="shared" si="23"/>
        <v xml:space="preserve"> </v>
      </c>
      <c r="K61" s="13" t="str">
        <f t="shared" si="23"/>
        <v xml:space="preserve"> </v>
      </c>
      <c r="L61" s="13" t="str">
        <f t="shared" si="23"/>
        <v xml:space="preserve"> </v>
      </c>
      <c r="M61" s="13" t="str">
        <f t="shared" si="23"/>
        <v xml:space="preserve"> </v>
      </c>
      <c r="N61" s="13" t="str">
        <f t="shared" si="23"/>
        <v xml:space="preserve"> </v>
      </c>
      <c r="O61" s="13" t="str">
        <f t="shared" si="23"/>
        <v xml:space="preserve"> </v>
      </c>
      <c r="P61" s="13" t="str">
        <f t="shared" si="23"/>
        <v xml:space="preserve"> </v>
      </c>
      <c r="Q61" s="13" t="str">
        <f t="shared" si="23"/>
        <v xml:space="preserve"> </v>
      </c>
      <c r="R61" s="13" t="str">
        <f t="shared" si="23"/>
        <v xml:space="preserve"> </v>
      </c>
      <c r="S61" s="13" t="str">
        <f t="shared" si="23"/>
        <v xml:space="preserve"> </v>
      </c>
      <c r="T61" s="13" t="str">
        <f t="shared" si="23"/>
        <v xml:space="preserve"> </v>
      </c>
      <c r="U61" s="13" t="str">
        <f t="shared" si="23"/>
        <v xml:space="preserve"> </v>
      </c>
      <c r="V61" s="13" t="str">
        <f t="shared" si="23"/>
        <v xml:space="preserve"> </v>
      </c>
      <c r="W61" s="13" t="str">
        <f t="shared" si="23"/>
        <v xml:space="preserve"> </v>
      </c>
      <c r="X61" s="13" t="str">
        <f t="shared" si="23"/>
        <v xml:space="preserve"> </v>
      </c>
      <c r="Y61" s="13" t="str">
        <f t="shared" si="23"/>
        <v xml:space="preserve"> </v>
      </c>
      <c r="Z61" s="13" t="str">
        <f t="shared" si="23"/>
        <v xml:space="preserve"> </v>
      </c>
      <c r="AA61" s="13" t="str">
        <f t="shared" si="23"/>
        <v xml:space="preserve"> </v>
      </c>
      <c r="AB61" s="13" t="str">
        <f t="shared" si="23"/>
        <v xml:space="preserve"> </v>
      </c>
      <c r="AC61" s="13" t="str">
        <f t="shared" si="23"/>
        <v xml:space="preserve"> </v>
      </c>
      <c r="AD61" s="13" t="str">
        <f t="shared" si="23"/>
        <v xml:space="preserve"> </v>
      </c>
      <c r="AE61" s="13" t="str">
        <f t="shared" si="23"/>
        <v xml:space="preserve"> </v>
      </c>
      <c r="AF61" s="170" t="str">
        <f t="shared" si="23"/>
        <v xml:space="preserve"> </v>
      </c>
      <c r="AG61" s="316" t="s">
        <v>22</v>
      </c>
      <c r="AI61" s="314"/>
    </row>
    <row r="62" spans="1:35" ht="15" customHeight="1" x14ac:dyDescent="0.3">
      <c r="A62" s="308"/>
      <c r="B62" s="277"/>
      <c r="C62" s="15">
        <f t="shared" ref="C62:AF62" si="24">C4</f>
        <v>1</v>
      </c>
      <c r="D62" s="15">
        <f t="shared" si="24"/>
        <v>2</v>
      </c>
      <c r="E62" s="15">
        <f t="shared" si="24"/>
        <v>3</v>
      </c>
      <c r="F62" s="15">
        <f t="shared" si="24"/>
        <v>4</v>
      </c>
      <c r="G62" s="15">
        <f t="shared" si="24"/>
        <v>5</v>
      </c>
      <c r="H62" s="15">
        <f t="shared" si="24"/>
        <v>6</v>
      </c>
      <c r="I62" s="15">
        <f t="shared" si="24"/>
        <v>7</v>
      </c>
      <c r="J62" s="15">
        <f t="shared" si="24"/>
        <v>8</v>
      </c>
      <c r="K62" s="15">
        <f t="shared" si="24"/>
        <v>9</v>
      </c>
      <c r="L62" s="15">
        <f t="shared" si="24"/>
        <v>10</v>
      </c>
      <c r="M62" s="15">
        <f t="shared" si="24"/>
        <v>11</v>
      </c>
      <c r="N62" s="15">
        <f t="shared" si="24"/>
        <v>12</v>
      </c>
      <c r="O62" s="15">
        <f t="shared" si="24"/>
        <v>13</v>
      </c>
      <c r="P62" s="15">
        <f t="shared" si="24"/>
        <v>14</v>
      </c>
      <c r="Q62" s="15">
        <f t="shared" si="24"/>
        <v>15</v>
      </c>
      <c r="R62" s="15">
        <f t="shared" si="24"/>
        <v>16</v>
      </c>
      <c r="S62" s="15">
        <f t="shared" si="24"/>
        <v>17</v>
      </c>
      <c r="T62" s="15">
        <f t="shared" si="24"/>
        <v>18</v>
      </c>
      <c r="U62" s="15">
        <f t="shared" si="24"/>
        <v>19</v>
      </c>
      <c r="V62" s="15">
        <f t="shared" si="24"/>
        <v>20</v>
      </c>
      <c r="W62" s="15">
        <f t="shared" si="24"/>
        <v>21</v>
      </c>
      <c r="X62" s="15">
        <f t="shared" si="24"/>
        <v>22</v>
      </c>
      <c r="Y62" s="15">
        <f t="shared" si="24"/>
        <v>23</v>
      </c>
      <c r="Z62" s="15">
        <f t="shared" si="24"/>
        <v>24</v>
      </c>
      <c r="AA62" s="15">
        <f t="shared" si="24"/>
        <v>25</v>
      </c>
      <c r="AB62" s="15">
        <f t="shared" si="24"/>
        <v>26</v>
      </c>
      <c r="AC62" s="15">
        <f t="shared" si="24"/>
        <v>27</v>
      </c>
      <c r="AD62" s="15">
        <f t="shared" si="24"/>
        <v>28</v>
      </c>
      <c r="AE62" s="15">
        <f t="shared" si="24"/>
        <v>29</v>
      </c>
      <c r="AF62" s="16">
        <f t="shared" si="24"/>
        <v>30</v>
      </c>
      <c r="AG62" s="317"/>
      <c r="AI62" s="315"/>
    </row>
    <row r="63" spans="1:35" s="76" customFormat="1" ht="21.9" customHeight="1" x14ac:dyDescent="0.3">
      <c r="A63" s="268" t="s">
        <v>21</v>
      </c>
      <c r="B63" s="269"/>
      <c r="C63" s="42">
        <f t="shared" ref="C63:AF63" si="25">SUM(C53:C58)</f>
        <v>0</v>
      </c>
      <c r="D63" s="42">
        <f t="shared" si="25"/>
        <v>0</v>
      </c>
      <c r="E63" s="42">
        <f t="shared" si="25"/>
        <v>0</v>
      </c>
      <c r="F63" s="42">
        <f t="shared" si="25"/>
        <v>0</v>
      </c>
      <c r="G63" s="42">
        <f t="shared" si="25"/>
        <v>0</v>
      </c>
      <c r="H63" s="42">
        <f t="shared" si="25"/>
        <v>0</v>
      </c>
      <c r="I63" s="42">
        <f t="shared" si="25"/>
        <v>0</v>
      </c>
      <c r="J63" s="42">
        <f t="shared" si="25"/>
        <v>0</v>
      </c>
      <c r="K63" s="42">
        <f t="shared" si="25"/>
        <v>0</v>
      </c>
      <c r="L63" s="42">
        <f t="shared" si="25"/>
        <v>0</v>
      </c>
      <c r="M63" s="42">
        <f t="shared" si="25"/>
        <v>0</v>
      </c>
      <c r="N63" s="42">
        <f t="shared" si="25"/>
        <v>0</v>
      </c>
      <c r="O63" s="42">
        <f t="shared" si="25"/>
        <v>0</v>
      </c>
      <c r="P63" s="42">
        <f t="shared" si="25"/>
        <v>0</v>
      </c>
      <c r="Q63" s="42">
        <f t="shared" si="25"/>
        <v>0</v>
      </c>
      <c r="R63" s="42">
        <f t="shared" si="25"/>
        <v>0</v>
      </c>
      <c r="S63" s="42">
        <f t="shared" si="25"/>
        <v>0</v>
      </c>
      <c r="T63" s="42">
        <f t="shared" si="25"/>
        <v>0</v>
      </c>
      <c r="U63" s="42">
        <f t="shared" si="25"/>
        <v>0</v>
      </c>
      <c r="V63" s="42">
        <f t="shared" si="25"/>
        <v>0</v>
      </c>
      <c r="W63" s="42">
        <f t="shared" si="25"/>
        <v>0</v>
      </c>
      <c r="X63" s="42">
        <f t="shared" si="25"/>
        <v>0</v>
      </c>
      <c r="Y63" s="42">
        <f t="shared" si="25"/>
        <v>0</v>
      </c>
      <c r="Z63" s="42">
        <f t="shared" si="25"/>
        <v>0</v>
      </c>
      <c r="AA63" s="42">
        <f t="shared" si="25"/>
        <v>0</v>
      </c>
      <c r="AB63" s="42">
        <f t="shared" si="25"/>
        <v>0</v>
      </c>
      <c r="AC63" s="42">
        <f t="shared" si="25"/>
        <v>0</v>
      </c>
      <c r="AD63" s="42">
        <f t="shared" si="25"/>
        <v>0</v>
      </c>
      <c r="AE63" s="42">
        <f t="shared" si="25"/>
        <v>0</v>
      </c>
      <c r="AF63" s="44">
        <f t="shared" si="25"/>
        <v>0</v>
      </c>
      <c r="AG63" s="171">
        <f>AVERAGE(C63:AF63)</f>
        <v>0</v>
      </c>
      <c r="AI63" s="46">
        <f>AVERAGE(AG63,oct!$AH$63,sept!$AG$63,août!$AH$63,juil!$AH$63,juin!$AG$63,mai!$AH$63,avril!$AG$63,mars!$AH$63,fév!$AF$63,janv!$AH$63)</f>
        <v>0</v>
      </c>
    </row>
    <row r="64" spans="1:35" s="84" customFormat="1" ht="15" customHeight="1" x14ac:dyDescent="0.3">
      <c r="A64" s="58"/>
      <c r="B64" s="59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  <c r="AA64" s="114"/>
      <c r="AB64" s="114"/>
      <c r="AC64" s="114"/>
      <c r="AD64" s="114"/>
      <c r="AE64" s="114"/>
      <c r="AF64" s="114"/>
      <c r="AG64" s="162"/>
      <c r="AH64" s="91"/>
    </row>
    <row r="65" spans="1:35" ht="24.9" customHeight="1" x14ac:dyDescent="0.3">
      <c r="A65" s="306" t="s">
        <v>8</v>
      </c>
      <c r="B65" s="307"/>
      <c r="C65" s="60">
        <f t="shared" ref="C65:AF65" si="26">+C32+C63</f>
        <v>0</v>
      </c>
      <c r="D65" s="60">
        <f t="shared" si="26"/>
        <v>0</v>
      </c>
      <c r="E65" s="60">
        <f t="shared" si="26"/>
        <v>0</v>
      </c>
      <c r="F65" s="60">
        <f t="shared" si="26"/>
        <v>0</v>
      </c>
      <c r="G65" s="60">
        <f t="shared" si="26"/>
        <v>0</v>
      </c>
      <c r="H65" s="60">
        <f t="shared" si="26"/>
        <v>0</v>
      </c>
      <c r="I65" s="60">
        <f t="shared" si="26"/>
        <v>0</v>
      </c>
      <c r="J65" s="60">
        <f t="shared" si="26"/>
        <v>0</v>
      </c>
      <c r="K65" s="60">
        <f t="shared" si="26"/>
        <v>0</v>
      </c>
      <c r="L65" s="60">
        <f t="shared" si="26"/>
        <v>0</v>
      </c>
      <c r="M65" s="60">
        <f t="shared" si="26"/>
        <v>0</v>
      </c>
      <c r="N65" s="60">
        <f t="shared" si="26"/>
        <v>0</v>
      </c>
      <c r="O65" s="60">
        <f t="shared" si="26"/>
        <v>0</v>
      </c>
      <c r="P65" s="60">
        <f t="shared" si="26"/>
        <v>0</v>
      </c>
      <c r="Q65" s="60">
        <f t="shared" si="26"/>
        <v>0</v>
      </c>
      <c r="R65" s="60">
        <f t="shared" si="26"/>
        <v>0</v>
      </c>
      <c r="S65" s="60">
        <f t="shared" si="26"/>
        <v>0</v>
      </c>
      <c r="T65" s="60">
        <f t="shared" si="26"/>
        <v>0</v>
      </c>
      <c r="U65" s="60">
        <f t="shared" si="26"/>
        <v>0</v>
      </c>
      <c r="V65" s="60">
        <f t="shared" si="26"/>
        <v>0</v>
      </c>
      <c r="W65" s="60">
        <f t="shared" si="26"/>
        <v>0</v>
      </c>
      <c r="X65" s="60">
        <f t="shared" si="26"/>
        <v>0</v>
      </c>
      <c r="Y65" s="60">
        <f t="shared" si="26"/>
        <v>0</v>
      </c>
      <c r="Z65" s="60">
        <f t="shared" si="26"/>
        <v>0</v>
      </c>
      <c r="AA65" s="60">
        <f t="shared" si="26"/>
        <v>0</v>
      </c>
      <c r="AB65" s="60">
        <f t="shared" si="26"/>
        <v>0</v>
      </c>
      <c r="AC65" s="60">
        <f t="shared" si="26"/>
        <v>0</v>
      </c>
      <c r="AD65" s="60">
        <f t="shared" si="26"/>
        <v>0</v>
      </c>
      <c r="AE65" s="60">
        <f t="shared" si="26"/>
        <v>0</v>
      </c>
      <c r="AF65" s="60">
        <f t="shared" si="26"/>
        <v>0</v>
      </c>
      <c r="AG65" s="61">
        <f>AVERAGE(C65:AF65)</f>
        <v>0</v>
      </c>
      <c r="AH65" s="91"/>
      <c r="AI65" s="62">
        <f>AVERAGE(AG65,oct!$AH$65,sept!$AG$65,août!$AH$65,juil!$AH$65,juin!$AG$65,mai!$AH$65,avril!$AG$65,mars!$AH$65,fév!$AF$65,janv!$AH$65)</f>
        <v>0</v>
      </c>
    </row>
    <row r="66" spans="1:35" ht="17.100000000000001" customHeight="1" x14ac:dyDescent="0.3">
      <c r="AH66" s="91"/>
    </row>
    <row r="67" spans="1:35" ht="11.4" customHeight="1" x14ac:dyDescent="0.3">
      <c r="AI67" s="175"/>
    </row>
    <row r="68" spans="1:35" ht="11.4" customHeight="1" x14ac:dyDescent="0.3">
      <c r="AI68" s="175"/>
    </row>
  </sheetData>
  <sheetProtection algorithmName="SHA-512" hashValue="JTVELAwI5SHwSzZIwl9zDi74fIplj8rBrbtODl5KvgoDdo1NodNg4KZ4/AJ0zAmYj1wlslOzSBHDJgDVY5UBhA==" saltValue="xVMEcQvg4mjPF3yX36Hi0g==" spinCount="100000" sheet="1" objects="1" scenarios="1" formatCells="0" formatColumns="0" formatRows="0" insertColumns="0" insertRows="0" insertHyperlinks="0" deleteColumns="0" deleteRows="0" sort="0" autoFilter="0" pivotTables="0"/>
  <mergeCells count="32">
    <mergeCell ref="H1:M1"/>
    <mergeCell ref="A1:B1"/>
    <mergeCell ref="A52:B52"/>
    <mergeCell ref="A65:B65"/>
    <mergeCell ref="A53:B53"/>
    <mergeCell ref="A54:A59"/>
    <mergeCell ref="A60:B60"/>
    <mergeCell ref="A63:B63"/>
    <mergeCell ref="A61:B62"/>
    <mergeCell ref="A43:B43"/>
    <mergeCell ref="A44:A51"/>
    <mergeCell ref="A23:A28"/>
    <mergeCell ref="A29:B29"/>
    <mergeCell ref="A32:B32"/>
    <mergeCell ref="A34:B35"/>
    <mergeCell ref="A36:B36"/>
    <mergeCell ref="A3:B4"/>
    <mergeCell ref="A5:B5"/>
    <mergeCell ref="A6:A11"/>
    <mergeCell ref="AG3:AG5"/>
    <mergeCell ref="A37:A42"/>
    <mergeCell ref="A12:B12"/>
    <mergeCell ref="A13:A20"/>
    <mergeCell ref="A21:B21"/>
    <mergeCell ref="A22:B22"/>
    <mergeCell ref="A30:B31"/>
    <mergeCell ref="A33:E33"/>
    <mergeCell ref="AI29:AI31"/>
    <mergeCell ref="AG30:AG31"/>
    <mergeCell ref="AI60:AI62"/>
    <mergeCell ref="AG61:AG62"/>
    <mergeCell ref="AG34:AG36"/>
  </mergeCells>
  <phoneticPr fontId="1" type="noConversion"/>
  <conditionalFormatting sqref="C53:AF53 AH67:AH65540 C22:AG22 AH1:AH29 AH34:AH60">
    <cfRule type="cellIs" dxfId="12" priority="8" stopIfTrue="1" operator="lessThan">
      <formula>0</formula>
    </cfRule>
  </conditionalFormatting>
  <conditionalFormatting sqref="A32:AF32 A63:AG63 A65:AG65">
    <cfRule type="cellIs" dxfId="11" priority="9" stopIfTrue="1" operator="lessThan">
      <formula>0</formula>
    </cfRule>
  </conditionalFormatting>
  <conditionalFormatting sqref="AH61">
    <cfRule type="cellIs" dxfId="10" priority="7" stopIfTrue="1" operator="lessThan">
      <formula>0</formula>
    </cfRule>
  </conditionalFormatting>
  <conditionalFormatting sqref="AH30">
    <cfRule type="cellIs" dxfId="9" priority="6" stopIfTrue="1" operator="lessThan">
      <formula>0</formula>
    </cfRule>
  </conditionalFormatting>
  <conditionalFormatting sqref="AH31">
    <cfRule type="cellIs" dxfId="8" priority="5" stopIfTrue="1" operator="lessThan">
      <formula>0</formula>
    </cfRule>
  </conditionalFormatting>
  <conditionalFormatting sqref="AH62">
    <cfRule type="cellIs" dxfId="7" priority="4" stopIfTrue="1" operator="lessThan">
      <formula>0</formula>
    </cfRule>
  </conditionalFormatting>
  <conditionalFormatting sqref="AG32">
    <cfRule type="cellIs" dxfId="6" priority="2" stopIfTrue="1" operator="lessThan">
      <formula>0</formula>
    </cfRule>
  </conditionalFormatting>
  <conditionalFormatting sqref="AI32 AI63 AI65">
    <cfRule type="cellIs" dxfId="5" priority="1" stopIfTrue="1" operator="lessThan">
      <formula>0</formula>
    </cfRule>
  </conditionalFormatting>
  <printOptions gridLinesSet="0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N97"/>
  <sheetViews>
    <sheetView showGridLines="0" workbookViewId="0">
      <pane xSplit="2" topLeftCell="C1" activePane="topRight" state="frozenSplit"/>
      <selection activeCell="A34" sqref="A34:B35"/>
      <selection pane="topRight" activeCell="N1" activeCellId="2" sqref="A1:B1 C1 N1"/>
    </sheetView>
  </sheetViews>
  <sheetFormatPr baseColWidth="10" defaultColWidth="11.44140625" defaultRowHeight="11.4" customHeight="1" x14ac:dyDescent="0.3"/>
  <cols>
    <col min="1" max="1" width="4.6640625" style="71" customWidth="1"/>
    <col min="2" max="2" width="20.88671875" style="92" customWidth="1"/>
    <col min="3" max="33" width="8.6640625" style="71" customWidth="1"/>
    <col min="34" max="34" width="10.6640625" style="71" customWidth="1"/>
    <col min="35" max="35" width="1.6640625" style="71" customWidth="1"/>
    <col min="36" max="38" width="10.6640625" style="71" customWidth="1"/>
    <col min="39" max="39" width="11.6640625" style="104" customWidth="1"/>
    <col min="40" max="40" width="11.44140625" style="104"/>
    <col min="41" max="16384" width="11.44140625" style="71"/>
  </cols>
  <sheetData>
    <row r="1" spans="1:40" ht="20.100000000000001" customHeight="1" x14ac:dyDescent="0.3">
      <c r="A1" s="304" t="s">
        <v>41</v>
      </c>
      <c r="B1" s="305"/>
      <c r="C1" s="193" t="str">
        <f>IF(ISBLANK(AN)," ",AN)</f>
        <v xml:space="preserve"> </v>
      </c>
      <c r="D1" s="12" t="str">
        <f>IF(ISBLANK(AN),"&lt;= à renseigner dans l'onglet de janvier"," ")</f>
        <v>&lt;= à renseigner dans l'onglet de janvier</v>
      </c>
      <c r="H1" s="303" t="str">
        <f>IF(ISBLANK(banque_1),"le nom de la banque est à renseigner dans l'onglet de janvier"," ")</f>
        <v>le nom de la banque est à renseigner dans l'onglet de janvier</v>
      </c>
      <c r="I1" s="303"/>
      <c r="J1" s="303"/>
      <c r="K1" s="303"/>
      <c r="L1" s="303"/>
      <c r="M1" s="303"/>
      <c r="N1" s="192" t="s">
        <v>52</v>
      </c>
      <c r="O1" s="186"/>
      <c r="P1" s="186"/>
      <c r="Q1" s="186"/>
    </row>
    <row r="2" spans="1:40" ht="3" customHeight="1" x14ac:dyDescent="0.3">
      <c r="A2" s="96"/>
      <c r="B2" s="97"/>
      <c r="C2" s="73"/>
    </row>
    <row r="3" spans="1:40" ht="15" customHeight="1" x14ac:dyDescent="0.3">
      <c r="A3" s="301" t="str">
        <f>IF(ISBLANK(banque_1)," ",banque_1)</f>
        <v xml:space="preserve"> </v>
      </c>
      <c r="B3" s="302"/>
      <c r="C3" s="13" t="str">
        <f>IF(ISBLANK(AN)," ",nov!AF3+1)</f>
        <v xml:space="preserve"> </v>
      </c>
      <c r="D3" s="13" t="str">
        <f t="shared" ref="D3:AG3" si="0">IF(ISBLANK(AN)," ",C3+1)</f>
        <v xml:space="preserve"> </v>
      </c>
      <c r="E3" s="13" t="str">
        <f t="shared" si="0"/>
        <v xml:space="preserve"> </v>
      </c>
      <c r="F3" s="13" t="str">
        <f t="shared" si="0"/>
        <v xml:space="preserve"> </v>
      </c>
      <c r="G3" s="13" t="str">
        <f t="shared" si="0"/>
        <v xml:space="preserve"> </v>
      </c>
      <c r="H3" s="13" t="str">
        <f t="shared" si="0"/>
        <v xml:space="preserve"> </v>
      </c>
      <c r="I3" s="13" t="str">
        <f t="shared" si="0"/>
        <v xml:space="preserve"> </v>
      </c>
      <c r="J3" s="13" t="str">
        <f t="shared" si="0"/>
        <v xml:space="preserve"> </v>
      </c>
      <c r="K3" s="13" t="str">
        <f t="shared" si="0"/>
        <v xml:space="preserve"> </v>
      </c>
      <c r="L3" s="13" t="str">
        <f t="shared" si="0"/>
        <v xml:space="preserve"> </v>
      </c>
      <c r="M3" s="13" t="str">
        <f t="shared" si="0"/>
        <v xml:space="preserve"> </v>
      </c>
      <c r="N3" s="13" t="str">
        <f t="shared" si="0"/>
        <v xml:space="preserve"> </v>
      </c>
      <c r="O3" s="13" t="str">
        <f t="shared" si="0"/>
        <v xml:space="preserve"> </v>
      </c>
      <c r="P3" s="13" t="str">
        <f t="shared" si="0"/>
        <v xml:space="preserve"> </v>
      </c>
      <c r="Q3" s="13" t="str">
        <f t="shared" si="0"/>
        <v xml:space="preserve"> </v>
      </c>
      <c r="R3" s="13" t="str">
        <f t="shared" si="0"/>
        <v xml:space="preserve"> </v>
      </c>
      <c r="S3" s="13" t="str">
        <f t="shared" si="0"/>
        <v xml:space="preserve"> </v>
      </c>
      <c r="T3" s="13" t="str">
        <f t="shared" si="0"/>
        <v xml:space="preserve"> </v>
      </c>
      <c r="U3" s="13" t="str">
        <f t="shared" si="0"/>
        <v xml:space="preserve"> </v>
      </c>
      <c r="V3" s="13" t="str">
        <f t="shared" si="0"/>
        <v xml:space="preserve"> </v>
      </c>
      <c r="W3" s="13" t="str">
        <f t="shared" si="0"/>
        <v xml:space="preserve"> </v>
      </c>
      <c r="X3" s="13" t="str">
        <f t="shared" si="0"/>
        <v xml:space="preserve"> </v>
      </c>
      <c r="Y3" s="13" t="str">
        <f t="shared" si="0"/>
        <v xml:space="preserve"> </v>
      </c>
      <c r="Z3" s="13" t="str">
        <f t="shared" si="0"/>
        <v xml:space="preserve"> </v>
      </c>
      <c r="AA3" s="13" t="str">
        <f t="shared" si="0"/>
        <v xml:space="preserve"> </v>
      </c>
      <c r="AB3" s="13" t="str">
        <f t="shared" si="0"/>
        <v xml:space="preserve"> </v>
      </c>
      <c r="AC3" s="13" t="str">
        <f t="shared" si="0"/>
        <v xml:space="preserve"> </v>
      </c>
      <c r="AD3" s="13" t="str">
        <f t="shared" si="0"/>
        <v xml:space="preserve"> </v>
      </c>
      <c r="AE3" s="13" t="str">
        <f t="shared" si="0"/>
        <v xml:space="preserve"> </v>
      </c>
      <c r="AF3" s="13" t="str">
        <f t="shared" si="0"/>
        <v xml:space="preserve"> </v>
      </c>
      <c r="AG3" s="14" t="str">
        <f t="shared" si="0"/>
        <v xml:space="preserve"> </v>
      </c>
      <c r="AH3" s="232" t="s">
        <v>28</v>
      </c>
      <c r="AJ3" s="330" t="s">
        <v>26</v>
      </c>
      <c r="AK3" s="331"/>
      <c r="AL3" s="332"/>
      <c r="AM3" s="71"/>
      <c r="AN3" s="71"/>
    </row>
    <row r="4" spans="1:40" ht="15" customHeight="1" x14ac:dyDescent="0.3">
      <c r="A4" s="250"/>
      <c r="B4" s="251"/>
      <c r="C4" s="74">
        <v>1</v>
      </c>
      <c r="D4" s="15">
        <f>C4+1</f>
        <v>2</v>
      </c>
      <c r="E4" s="15">
        <f t="shared" ref="E4:AG4" si="1">D4+1</f>
        <v>3</v>
      </c>
      <c r="F4" s="15">
        <f t="shared" si="1"/>
        <v>4</v>
      </c>
      <c r="G4" s="15">
        <f t="shared" si="1"/>
        <v>5</v>
      </c>
      <c r="H4" s="15">
        <f t="shared" si="1"/>
        <v>6</v>
      </c>
      <c r="I4" s="15">
        <f t="shared" si="1"/>
        <v>7</v>
      </c>
      <c r="J4" s="15">
        <f t="shared" si="1"/>
        <v>8</v>
      </c>
      <c r="K4" s="15">
        <f t="shared" si="1"/>
        <v>9</v>
      </c>
      <c r="L4" s="15">
        <f t="shared" si="1"/>
        <v>10</v>
      </c>
      <c r="M4" s="15">
        <f t="shared" si="1"/>
        <v>11</v>
      </c>
      <c r="N4" s="15">
        <f t="shared" si="1"/>
        <v>12</v>
      </c>
      <c r="O4" s="15">
        <f t="shared" si="1"/>
        <v>13</v>
      </c>
      <c r="P4" s="15">
        <f t="shared" si="1"/>
        <v>14</v>
      </c>
      <c r="Q4" s="15">
        <f t="shared" si="1"/>
        <v>15</v>
      </c>
      <c r="R4" s="15">
        <f t="shared" si="1"/>
        <v>16</v>
      </c>
      <c r="S4" s="15">
        <f t="shared" si="1"/>
        <v>17</v>
      </c>
      <c r="T4" s="15">
        <f t="shared" si="1"/>
        <v>18</v>
      </c>
      <c r="U4" s="15">
        <f t="shared" si="1"/>
        <v>19</v>
      </c>
      <c r="V4" s="15">
        <f t="shared" si="1"/>
        <v>20</v>
      </c>
      <c r="W4" s="15">
        <f t="shared" si="1"/>
        <v>21</v>
      </c>
      <c r="X4" s="15">
        <f t="shared" si="1"/>
        <v>22</v>
      </c>
      <c r="Y4" s="15">
        <f t="shared" si="1"/>
        <v>23</v>
      </c>
      <c r="Z4" s="15">
        <f t="shared" si="1"/>
        <v>24</v>
      </c>
      <c r="AA4" s="15">
        <f t="shared" si="1"/>
        <v>25</v>
      </c>
      <c r="AB4" s="15">
        <f t="shared" si="1"/>
        <v>26</v>
      </c>
      <c r="AC4" s="15">
        <f t="shared" si="1"/>
        <v>27</v>
      </c>
      <c r="AD4" s="15">
        <f t="shared" si="1"/>
        <v>28</v>
      </c>
      <c r="AE4" s="15">
        <f t="shared" si="1"/>
        <v>29</v>
      </c>
      <c r="AF4" s="15">
        <f t="shared" si="1"/>
        <v>30</v>
      </c>
      <c r="AG4" s="16">
        <f t="shared" si="1"/>
        <v>31</v>
      </c>
      <c r="AH4" s="233"/>
      <c r="AJ4" s="333"/>
      <c r="AK4" s="334"/>
      <c r="AL4" s="335"/>
      <c r="AM4" s="71"/>
      <c r="AN4" s="71"/>
    </row>
    <row r="5" spans="1:40" s="76" customFormat="1" ht="21.9" customHeight="1" thickBot="1" x14ac:dyDescent="0.35">
      <c r="A5" s="246" t="s">
        <v>18</v>
      </c>
      <c r="B5" s="247"/>
      <c r="C5" s="17">
        <f>nov!AF32</f>
        <v>0</v>
      </c>
      <c r="D5" s="17">
        <f t="shared" ref="D5:AG5" si="2">C32</f>
        <v>0</v>
      </c>
      <c r="E5" s="17">
        <f t="shared" si="2"/>
        <v>0</v>
      </c>
      <c r="F5" s="17">
        <f t="shared" si="2"/>
        <v>0</v>
      </c>
      <c r="G5" s="17">
        <f t="shared" si="2"/>
        <v>0</v>
      </c>
      <c r="H5" s="17">
        <f t="shared" si="2"/>
        <v>0</v>
      </c>
      <c r="I5" s="17">
        <f t="shared" si="2"/>
        <v>0</v>
      </c>
      <c r="J5" s="17">
        <f t="shared" si="2"/>
        <v>0</v>
      </c>
      <c r="K5" s="17">
        <f t="shared" si="2"/>
        <v>0</v>
      </c>
      <c r="L5" s="17">
        <f t="shared" si="2"/>
        <v>0</v>
      </c>
      <c r="M5" s="17">
        <f t="shared" si="2"/>
        <v>0</v>
      </c>
      <c r="N5" s="17">
        <f t="shared" si="2"/>
        <v>0</v>
      </c>
      <c r="O5" s="17">
        <f t="shared" si="2"/>
        <v>0</v>
      </c>
      <c r="P5" s="17">
        <f t="shared" si="2"/>
        <v>0</v>
      </c>
      <c r="Q5" s="17">
        <f t="shared" si="2"/>
        <v>0</v>
      </c>
      <c r="R5" s="17">
        <f t="shared" si="2"/>
        <v>0</v>
      </c>
      <c r="S5" s="17">
        <f t="shared" si="2"/>
        <v>0</v>
      </c>
      <c r="T5" s="17">
        <f t="shared" si="2"/>
        <v>0</v>
      </c>
      <c r="U5" s="17">
        <f t="shared" si="2"/>
        <v>0</v>
      </c>
      <c r="V5" s="17">
        <f t="shared" si="2"/>
        <v>0</v>
      </c>
      <c r="W5" s="17">
        <f t="shared" si="2"/>
        <v>0</v>
      </c>
      <c r="X5" s="17">
        <f t="shared" si="2"/>
        <v>0</v>
      </c>
      <c r="Y5" s="17">
        <f t="shared" si="2"/>
        <v>0</v>
      </c>
      <c r="Z5" s="17">
        <f t="shared" si="2"/>
        <v>0</v>
      </c>
      <c r="AA5" s="17">
        <f t="shared" si="2"/>
        <v>0</v>
      </c>
      <c r="AB5" s="17">
        <f t="shared" si="2"/>
        <v>0</v>
      </c>
      <c r="AC5" s="17">
        <f t="shared" si="2"/>
        <v>0</v>
      </c>
      <c r="AD5" s="17">
        <f t="shared" si="2"/>
        <v>0</v>
      </c>
      <c r="AE5" s="17">
        <f t="shared" si="2"/>
        <v>0</v>
      </c>
      <c r="AF5" s="17">
        <f t="shared" si="2"/>
        <v>0</v>
      </c>
      <c r="AG5" s="18">
        <f t="shared" si="2"/>
        <v>0</v>
      </c>
      <c r="AH5" s="234"/>
      <c r="AJ5" s="336" t="str">
        <f>IF(ISBLANK(banque_1)," ",banque_1)</f>
        <v xml:space="preserve"> </v>
      </c>
      <c r="AK5" s="337"/>
      <c r="AL5" s="338"/>
    </row>
    <row r="6" spans="1:40" ht="20.100000000000001" customHeight="1" x14ac:dyDescent="0.3">
      <c r="A6" s="265" t="s">
        <v>11</v>
      </c>
      <c r="B6" s="19" t="s">
        <v>25</v>
      </c>
      <c r="C6" s="63"/>
      <c r="D6" s="63"/>
      <c r="E6" s="64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5"/>
      <c r="AH6" s="20">
        <f t="shared" ref="AH6:AH21" si="3">SUM(C6:AG6)</f>
        <v>0</v>
      </c>
      <c r="AJ6" s="339" t="s">
        <v>25</v>
      </c>
      <c r="AK6" s="340"/>
      <c r="AL6" s="21">
        <f>janv!AH6+fév!AF6+mars!AH6+avril!AG6+mai!AH6+juin!AG6+juil!AH6+août!AH6+sept!AG6+oct!AH6+nov!AG6+AH6</f>
        <v>0</v>
      </c>
      <c r="AM6" s="71"/>
      <c r="AN6" s="71"/>
    </row>
    <row r="7" spans="1:40" ht="21.9" customHeight="1" x14ac:dyDescent="0.3">
      <c r="A7" s="266"/>
      <c r="B7" s="142" t="s">
        <v>0</v>
      </c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43"/>
      <c r="AD7" s="143"/>
      <c r="AE7" s="143"/>
      <c r="AF7" s="143"/>
      <c r="AG7" s="144"/>
      <c r="AH7" s="153">
        <f t="shared" si="3"/>
        <v>0</v>
      </c>
      <c r="AJ7" s="341" t="s">
        <v>0</v>
      </c>
      <c r="AK7" s="342"/>
      <c r="AL7" s="22">
        <f>janv!AH7+fév!AF7+mars!AH7+avril!AG7+mai!AH7+juin!AG7+juil!AH7+août!AH7+sept!AG7+oct!AH7+nov!AG7+AH7</f>
        <v>0</v>
      </c>
      <c r="AM7" s="71"/>
      <c r="AN7" s="71"/>
    </row>
    <row r="8" spans="1:40" ht="21.9" customHeight="1" x14ac:dyDescent="0.3">
      <c r="A8" s="266"/>
      <c r="B8" s="142" t="s">
        <v>1</v>
      </c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143"/>
      <c r="AD8" s="143"/>
      <c r="AE8" s="143"/>
      <c r="AF8" s="143"/>
      <c r="AG8" s="144"/>
      <c r="AH8" s="153">
        <f t="shared" si="3"/>
        <v>0</v>
      </c>
      <c r="AJ8" s="341" t="s">
        <v>1</v>
      </c>
      <c r="AK8" s="342"/>
      <c r="AL8" s="22">
        <f>janv!AH8+fév!AF8+mars!AH8+avril!AG8+mai!AH8+juin!AG8+juil!AH8+août!AH8+sept!AG8+oct!AH8+nov!AG8+AH8</f>
        <v>0</v>
      </c>
      <c r="AM8" s="71"/>
      <c r="AN8" s="71"/>
    </row>
    <row r="9" spans="1:40" ht="20.100000000000001" customHeight="1" x14ac:dyDescent="0.3">
      <c r="A9" s="266"/>
      <c r="B9" s="142" t="s">
        <v>45</v>
      </c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143"/>
      <c r="AD9" s="143"/>
      <c r="AE9" s="143"/>
      <c r="AF9" s="143"/>
      <c r="AG9" s="144"/>
      <c r="AH9" s="153">
        <f t="shared" si="3"/>
        <v>0</v>
      </c>
      <c r="AJ9" s="341" t="s">
        <v>45</v>
      </c>
      <c r="AK9" s="342"/>
      <c r="AL9" s="22">
        <f>janv!AH9+fév!AF9+mars!AH9+avril!AG9+mai!AH9+juin!AG9+juil!AH9+août!AH9+sept!AG9+oct!AH9+nov!AG9+AH9</f>
        <v>0</v>
      </c>
      <c r="AM9" s="71"/>
      <c r="AN9" s="71"/>
    </row>
    <row r="10" spans="1:40" ht="20.100000000000001" customHeight="1" x14ac:dyDescent="0.3">
      <c r="A10" s="266"/>
      <c r="B10" s="142" t="s">
        <v>46</v>
      </c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54"/>
      <c r="AH10" s="153">
        <f t="shared" si="3"/>
        <v>0</v>
      </c>
      <c r="AJ10" s="341" t="s">
        <v>46</v>
      </c>
      <c r="AK10" s="342"/>
      <c r="AL10" s="22">
        <f>janv!AH10+fév!AF10+mars!AH10+avril!AG10+mai!AH10+juin!AG10+juil!AH10+août!AH10+sept!AG10+oct!AH10+nov!AG10+AH10</f>
        <v>0</v>
      </c>
      <c r="AM10" s="71"/>
      <c r="AN10" s="71"/>
    </row>
    <row r="11" spans="1:40" ht="20.100000000000001" customHeight="1" thickBot="1" x14ac:dyDescent="0.35">
      <c r="A11" s="267"/>
      <c r="B11" s="139" t="s">
        <v>47</v>
      </c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52"/>
      <c r="AH11" s="29">
        <f t="shared" si="3"/>
        <v>0</v>
      </c>
      <c r="AJ11" s="347" t="s">
        <v>47</v>
      </c>
      <c r="AK11" s="348"/>
      <c r="AL11" s="23">
        <f>janv!AH11+fév!AF11+mars!AH11+avril!AG11+mai!AH11+juin!AG11+juil!AH11+août!AH11+sept!AG11+oct!AH11+nov!AG11+AH11</f>
        <v>0</v>
      </c>
      <c r="AM11" s="71"/>
      <c r="AN11" s="71"/>
    </row>
    <row r="12" spans="1:40" s="80" customFormat="1" ht="21.9" customHeight="1" thickBot="1" x14ac:dyDescent="0.3">
      <c r="A12" s="263" t="s">
        <v>13</v>
      </c>
      <c r="B12" s="264"/>
      <c r="C12" s="24">
        <f t="shared" ref="C12:AG12" si="4">SUM(C6:C11)</f>
        <v>0</v>
      </c>
      <c r="D12" s="24">
        <f t="shared" si="4"/>
        <v>0</v>
      </c>
      <c r="E12" s="24">
        <f t="shared" si="4"/>
        <v>0</v>
      </c>
      <c r="F12" s="24">
        <f t="shared" si="4"/>
        <v>0</v>
      </c>
      <c r="G12" s="24">
        <f t="shared" si="4"/>
        <v>0</v>
      </c>
      <c r="H12" s="24">
        <f t="shared" si="4"/>
        <v>0</v>
      </c>
      <c r="I12" s="24">
        <f t="shared" si="4"/>
        <v>0</v>
      </c>
      <c r="J12" s="24">
        <f t="shared" si="4"/>
        <v>0</v>
      </c>
      <c r="K12" s="24">
        <f t="shared" si="4"/>
        <v>0</v>
      </c>
      <c r="L12" s="24">
        <f t="shared" si="4"/>
        <v>0</v>
      </c>
      <c r="M12" s="24">
        <f t="shared" si="4"/>
        <v>0</v>
      </c>
      <c r="N12" s="24">
        <f t="shared" si="4"/>
        <v>0</v>
      </c>
      <c r="O12" s="24">
        <f t="shared" si="4"/>
        <v>0</v>
      </c>
      <c r="P12" s="24">
        <f t="shared" si="4"/>
        <v>0</v>
      </c>
      <c r="Q12" s="24">
        <f t="shared" si="4"/>
        <v>0</v>
      </c>
      <c r="R12" s="24">
        <f t="shared" si="4"/>
        <v>0</v>
      </c>
      <c r="S12" s="24">
        <f t="shared" si="4"/>
        <v>0</v>
      </c>
      <c r="T12" s="24">
        <f t="shared" si="4"/>
        <v>0</v>
      </c>
      <c r="U12" s="24">
        <f t="shared" si="4"/>
        <v>0</v>
      </c>
      <c r="V12" s="24">
        <f t="shared" si="4"/>
        <v>0</v>
      </c>
      <c r="W12" s="24">
        <f t="shared" si="4"/>
        <v>0</v>
      </c>
      <c r="X12" s="24">
        <f t="shared" si="4"/>
        <v>0</v>
      </c>
      <c r="Y12" s="24">
        <f t="shared" si="4"/>
        <v>0</v>
      </c>
      <c r="Z12" s="24">
        <f t="shared" si="4"/>
        <v>0</v>
      </c>
      <c r="AA12" s="24">
        <f t="shared" si="4"/>
        <v>0</v>
      </c>
      <c r="AB12" s="24">
        <f t="shared" si="4"/>
        <v>0</v>
      </c>
      <c r="AC12" s="24">
        <f t="shared" si="4"/>
        <v>0</v>
      </c>
      <c r="AD12" s="24">
        <f t="shared" si="4"/>
        <v>0</v>
      </c>
      <c r="AE12" s="24">
        <f t="shared" si="4"/>
        <v>0</v>
      </c>
      <c r="AF12" s="25">
        <f t="shared" si="4"/>
        <v>0</v>
      </c>
      <c r="AG12" s="26">
        <f t="shared" si="4"/>
        <v>0</v>
      </c>
      <c r="AH12" s="27">
        <f t="shared" si="3"/>
        <v>0</v>
      </c>
      <c r="AI12" s="78"/>
      <c r="AJ12" s="349" t="s">
        <v>13</v>
      </c>
      <c r="AK12" s="350"/>
      <c r="AL12" s="28">
        <f>SUM(AL6:AL11)</f>
        <v>0</v>
      </c>
      <c r="AM12" s="78"/>
    </row>
    <row r="13" spans="1:40" ht="20.100000000000001" customHeight="1" x14ac:dyDescent="0.3">
      <c r="A13" s="252" t="s">
        <v>10</v>
      </c>
      <c r="B13" s="19" t="s">
        <v>25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6"/>
      <c r="AH13" s="29">
        <f t="shared" si="3"/>
        <v>0</v>
      </c>
      <c r="AJ13" s="351" t="s">
        <v>25</v>
      </c>
      <c r="AK13" s="352"/>
      <c r="AL13" s="23">
        <f>janv!AH13+fév!AF13+mars!AH13+avril!AG13+mai!AH13+juin!AG13+juil!AH13+août!AH13+sept!AG13+oct!AH13+nov!AG13+AH13</f>
        <v>0</v>
      </c>
      <c r="AM13" s="71"/>
      <c r="AN13" s="71"/>
    </row>
    <row r="14" spans="1:40" ht="20.100000000000001" customHeight="1" x14ac:dyDescent="0.3">
      <c r="A14" s="253"/>
      <c r="B14" s="142" t="s">
        <v>48</v>
      </c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54"/>
      <c r="AH14" s="153">
        <f t="shared" si="3"/>
        <v>0</v>
      </c>
      <c r="AJ14" s="341" t="s">
        <v>48</v>
      </c>
      <c r="AK14" s="342"/>
      <c r="AL14" s="22">
        <f>janv!AH14+fév!AF14+mars!AH14+avril!AG14+mai!AH14+juin!AG14+juil!AH14+août!AH14+sept!AG14+oct!AH14+nov!AG14+AH14</f>
        <v>0</v>
      </c>
      <c r="AM14" s="71"/>
      <c r="AN14" s="71"/>
    </row>
    <row r="15" spans="1:40" ht="20.100000000000001" customHeight="1" x14ac:dyDescent="0.3">
      <c r="A15" s="253"/>
      <c r="B15" s="142" t="s">
        <v>2</v>
      </c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54"/>
      <c r="AH15" s="153">
        <f t="shared" si="3"/>
        <v>0</v>
      </c>
      <c r="AJ15" s="341" t="s">
        <v>2</v>
      </c>
      <c r="AK15" s="342"/>
      <c r="AL15" s="22">
        <f>janv!AH15+fév!AF15+mars!AH15+avril!AG15+mai!AH15+juin!AG15+juil!AH15+août!AH15+sept!AG15+oct!AH15+nov!AG15+AH15</f>
        <v>0</v>
      </c>
      <c r="AM15" s="71"/>
      <c r="AN15" s="71"/>
    </row>
    <row r="16" spans="1:40" ht="20.100000000000001" customHeight="1" x14ac:dyDescent="0.3">
      <c r="A16" s="253"/>
      <c r="B16" s="142" t="s">
        <v>4</v>
      </c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54"/>
      <c r="AH16" s="153">
        <f t="shared" si="3"/>
        <v>0</v>
      </c>
      <c r="AJ16" s="341" t="s">
        <v>4</v>
      </c>
      <c r="AK16" s="342"/>
      <c r="AL16" s="22">
        <f>janv!AH16+fév!AF16+mars!AH16+avril!AG16+mai!AH16+juin!AG16+juil!AH16+août!AH16+sept!AG16+oct!AH16+nov!AG16+AH16</f>
        <v>0</v>
      </c>
      <c r="AM16" s="71"/>
      <c r="AN16" s="71"/>
    </row>
    <row r="17" spans="1:40" ht="20.100000000000001" customHeight="1" x14ac:dyDescent="0.3">
      <c r="A17" s="253"/>
      <c r="B17" s="142" t="s">
        <v>3</v>
      </c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4"/>
      <c r="AH17" s="153">
        <f t="shared" si="3"/>
        <v>0</v>
      </c>
      <c r="AJ17" s="341" t="s">
        <v>3</v>
      </c>
      <c r="AK17" s="342"/>
      <c r="AL17" s="22">
        <f>janv!AH17+fév!AF17+mars!AH17+avril!AG17+mai!AH17+juin!AG17+juil!AH17+août!AH17+sept!AG17+oct!AH17+nov!AG17+AH17</f>
        <v>0</v>
      </c>
      <c r="AM17" s="71"/>
      <c r="AN17" s="71"/>
    </row>
    <row r="18" spans="1:40" ht="20.100000000000001" customHeight="1" x14ac:dyDescent="0.3">
      <c r="A18" s="253"/>
      <c r="B18" s="142" t="s">
        <v>49</v>
      </c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4"/>
      <c r="AH18" s="153">
        <f t="shared" si="3"/>
        <v>0</v>
      </c>
      <c r="AJ18" s="341" t="s">
        <v>49</v>
      </c>
      <c r="AK18" s="342"/>
      <c r="AL18" s="22">
        <f>janv!AH18+fév!AF18+mars!AH18+avril!AG18+mai!AH18+juin!AG18+juil!AH18+août!AH18+sept!AG18+oct!AH18+nov!AG18+AH18</f>
        <v>0</v>
      </c>
      <c r="AM18" s="71"/>
      <c r="AN18" s="71"/>
    </row>
    <row r="19" spans="1:40" ht="20.100000000000001" customHeight="1" x14ac:dyDescent="0.3">
      <c r="A19" s="253"/>
      <c r="B19" s="142" t="s">
        <v>5</v>
      </c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4"/>
      <c r="AH19" s="153">
        <f t="shared" si="3"/>
        <v>0</v>
      </c>
      <c r="AJ19" s="341" t="s">
        <v>5</v>
      </c>
      <c r="AK19" s="342"/>
      <c r="AL19" s="22">
        <f>janv!AH19+fév!AF19+mars!AH19+avril!AG19+mai!AH19+juin!AG19+juil!AH19+août!AH19+sept!AG19+oct!AH19+nov!AG19+AH19</f>
        <v>0</v>
      </c>
      <c r="AM19" s="71"/>
      <c r="AN19" s="71"/>
    </row>
    <row r="20" spans="1:40" ht="20.100000000000001" customHeight="1" thickBot="1" x14ac:dyDescent="0.35">
      <c r="A20" s="254"/>
      <c r="B20" s="139" t="s">
        <v>6</v>
      </c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  <c r="AA20" s="146"/>
      <c r="AB20" s="146"/>
      <c r="AC20" s="146"/>
      <c r="AD20" s="146"/>
      <c r="AE20" s="146"/>
      <c r="AF20" s="146"/>
      <c r="AG20" s="68"/>
      <c r="AH20" s="29">
        <f t="shared" si="3"/>
        <v>0</v>
      </c>
      <c r="AJ20" s="347" t="s">
        <v>6</v>
      </c>
      <c r="AK20" s="348"/>
      <c r="AL20" s="23">
        <f>janv!AH20+fév!AF20+mars!AH20+avril!AG20+mai!AH20+juin!AG20+juil!AH20+août!AH20+sept!AG20+oct!AH20+nov!AG20+AH20</f>
        <v>0</v>
      </c>
      <c r="AM20" s="71"/>
      <c r="AN20" s="71"/>
    </row>
    <row r="21" spans="1:40" s="81" customFormat="1" ht="21.9" customHeight="1" thickBot="1" x14ac:dyDescent="0.3">
      <c r="A21" s="255" t="s">
        <v>12</v>
      </c>
      <c r="B21" s="256"/>
      <c r="C21" s="30">
        <f t="shared" ref="C21:AG21" si="5">SUM(C13:C20)</f>
        <v>0</v>
      </c>
      <c r="D21" s="31">
        <f t="shared" si="5"/>
        <v>0</v>
      </c>
      <c r="E21" s="31">
        <f t="shared" si="5"/>
        <v>0</v>
      </c>
      <c r="F21" s="31">
        <f t="shared" si="5"/>
        <v>0</v>
      </c>
      <c r="G21" s="31">
        <f t="shared" si="5"/>
        <v>0</v>
      </c>
      <c r="H21" s="31">
        <f t="shared" si="5"/>
        <v>0</v>
      </c>
      <c r="I21" s="31">
        <f t="shared" si="5"/>
        <v>0</v>
      </c>
      <c r="J21" s="31">
        <f t="shared" si="5"/>
        <v>0</v>
      </c>
      <c r="K21" s="31">
        <f t="shared" si="5"/>
        <v>0</v>
      </c>
      <c r="L21" s="31">
        <f t="shared" si="5"/>
        <v>0</v>
      </c>
      <c r="M21" s="31">
        <f t="shared" si="5"/>
        <v>0</v>
      </c>
      <c r="N21" s="31">
        <f t="shared" si="5"/>
        <v>0</v>
      </c>
      <c r="O21" s="31">
        <f t="shared" si="5"/>
        <v>0</v>
      </c>
      <c r="P21" s="31">
        <f t="shared" si="5"/>
        <v>0</v>
      </c>
      <c r="Q21" s="31">
        <f t="shared" si="5"/>
        <v>0</v>
      </c>
      <c r="R21" s="31">
        <f t="shared" si="5"/>
        <v>0</v>
      </c>
      <c r="S21" s="31">
        <f t="shared" si="5"/>
        <v>0</v>
      </c>
      <c r="T21" s="31">
        <f t="shared" si="5"/>
        <v>0</v>
      </c>
      <c r="U21" s="31">
        <f t="shared" si="5"/>
        <v>0</v>
      </c>
      <c r="V21" s="31">
        <f t="shared" si="5"/>
        <v>0</v>
      </c>
      <c r="W21" s="31">
        <f t="shared" si="5"/>
        <v>0</v>
      </c>
      <c r="X21" s="31">
        <f t="shared" si="5"/>
        <v>0</v>
      </c>
      <c r="Y21" s="31">
        <f t="shared" si="5"/>
        <v>0</v>
      </c>
      <c r="Z21" s="31">
        <f t="shared" si="5"/>
        <v>0</v>
      </c>
      <c r="AA21" s="31">
        <f t="shared" si="5"/>
        <v>0</v>
      </c>
      <c r="AB21" s="31">
        <f t="shared" si="5"/>
        <v>0</v>
      </c>
      <c r="AC21" s="31">
        <f t="shared" si="5"/>
        <v>0</v>
      </c>
      <c r="AD21" s="31">
        <f t="shared" si="5"/>
        <v>0</v>
      </c>
      <c r="AE21" s="31">
        <f t="shared" si="5"/>
        <v>0</v>
      </c>
      <c r="AF21" s="31">
        <f t="shared" si="5"/>
        <v>0</v>
      </c>
      <c r="AG21" s="32">
        <f t="shared" si="5"/>
        <v>0</v>
      </c>
      <c r="AH21" s="27">
        <f t="shared" si="3"/>
        <v>0</v>
      </c>
      <c r="AJ21" s="343" t="s">
        <v>12</v>
      </c>
      <c r="AK21" s="344"/>
      <c r="AL21" s="33">
        <f>SUM(AL13:AL20)</f>
        <v>0</v>
      </c>
    </row>
    <row r="22" spans="1:40" s="76" customFormat="1" ht="21.9" customHeight="1" thickBot="1" x14ac:dyDescent="0.35">
      <c r="A22" s="257" t="s">
        <v>19</v>
      </c>
      <c r="B22" s="258"/>
      <c r="C22" s="34">
        <f t="shared" ref="C22:AG22" si="6">C5+C12-C21</f>
        <v>0</v>
      </c>
      <c r="D22" s="34">
        <f t="shared" si="6"/>
        <v>0</v>
      </c>
      <c r="E22" s="34">
        <f t="shared" si="6"/>
        <v>0</v>
      </c>
      <c r="F22" s="34">
        <f t="shared" si="6"/>
        <v>0</v>
      </c>
      <c r="G22" s="34">
        <f t="shared" si="6"/>
        <v>0</v>
      </c>
      <c r="H22" s="34">
        <f t="shared" si="6"/>
        <v>0</v>
      </c>
      <c r="I22" s="34">
        <f t="shared" si="6"/>
        <v>0</v>
      </c>
      <c r="J22" s="34">
        <f t="shared" si="6"/>
        <v>0</v>
      </c>
      <c r="K22" s="34">
        <f t="shared" si="6"/>
        <v>0</v>
      </c>
      <c r="L22" s="34">
        <f t="shared" si="6"/>
        <v>0</v>
      </c>
      <c r="M22" s="34">
        <f t="shared" si="6"/>
        <v>0</v>
      </c>
      <c r="N22" s="34">
        <f t="shared" si="6"/>
        <v>0</v>
      </c>
      <c r="O22" s="34">
        <f t="shared" si="6"/>
        <v>0</v>
      </c>
      <c r="P22" s="34">
        <f t="shared" si="6"/>
        <v>0</v>
      </c>
      <c r="Q22" s="34">
        <f t="shared" si="6"/>
        <v>0</v>
      </c>
      <c r="R22" s="34">
        <f t="shared" si="6"/>
        <v>0</v>
      </c>
      <c r="S22" s="34">
        <f t="shared" si="6"/>
        <v>0</v>
      </c>
      <c r="T22" s="34">
        <f t="shared" si="6"/>
        <v>0</v>
      </c>
      <c r="U22" s="34">
        <f t="shared" si="6"/>
        <v>0</v>
      </c>
      <c r="V22" s="34">
        <f t="shared" si="6"/>
        <v>0</v>
      </c>
      <c r="W22" s="34">
        <f t="shared" si="6"/>
        <v>0</v>
      </c>
      <c r="X22" s="34">
        <f t="shared" si="6"/>
        <v>0</v>
      </c>
      <c r="Y22" s="34">
        <f t="shared" si="6"/>
        <v>0</v>
      </c>
      <c r="Z22" s="34">
        <f t="shared" si="6"/>
        <v>0</v>
      </c>
      <c r="AA22" s="34">
        <f t="shared" si="6"/>
        <v>0</v>
      </c>
      <c r="AB22" s="34">
        <f t="shared" si="6"/>
        <v>0</v>
      </c>
      <c r="AC22" s="34">
        <f t="shared" si="6"/>
        <v>0</v>
      </c>
      <c r="AD22" s="34">
        <f t="shared" si="6"/>
        <v>0</v>
      </c>
      <c r="AE22" s="34">
        <f t="shared" si="6"/>
        <v>0</v>
      </c>
      <c r="AF22" s="34">
        <f t="shared" si="6"/>
        <v>0</v>
      </c>
      <c r="AG22" s="35">
        <f t="shared" si="6"/>
        <v>0</v>
      </c>
      <c r="AH22" s="77"/>
      <c r="AL22" s="104"/>
      <c r="AM22" s="104"/>
    </row>
    <row r="23" spans="1:40" ht="20.100000000000001" customHeight="1" x14ac:dyDescent="0.3">
      <c r="A23" s="235" t="s">
        <v>9</v>
      </c>
      <c r="B23" s="36" t="s">
        <v>7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8"/>
      <c r="AH23" s="29">
        <f t="shared" ref="AH23:AH28" si="7">SUM(C23:AG23)</f>
        <v>0</v>
      </c>
      <c r="AL23" s="104"/>
      <c r="AN23" s="71"/>
    </row>
    <row r="24" spans="1:40" ht="20.100000000000001" customHeight="1" x14ac:dyDescent="0.3">
      <c r="A24" s="236"/>
      <c r="B24" s="14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  <c r="X24" s="138"/>
      <c r="Y24" s="138"/>
      <c r="Z24" s="138"/>
      <c r="AA24" s="138"/>
      <c r="AB24" s="138"/>
      <c r="AC24" s="138"/>
      <c r="AD24" s="138"/>
      <c r="AE24" s="138"/>
      <c r="AF24" s="138"/>
      <c r="AG24" s="144"/>
      <c r="AH24" s="153">
        <f t="shared" si="7"/>
        <v>0</v>
      </c>
      <c r="AL24" s="104"/>
      <c r="AN24" s="71"/>
    </row>
    <row r="25" spans="1:40" ht="20.100000000000001" customHeight="1" x14ac:dyDescent="0.3">
      <c r="A25" s="236"/>
      <c r="B25" s="150" t="s">
        <v>14</v>
      </c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  <c r="AF25" s="138"/>
      <c r="AG25" s="144"/>
      <c r="AH25" s="153">
        <f t="shared" si="7"/>
        <v>0</v>
      </c>
      <c r="AL25" s="104"/>
      <c r="AN25" s="71"/>
    </row>
    <row r="26" spans="1:40" ht="20.100000000000001" customHeight="1" x14ac:dyDescent="0.3">
      <c r="A26" s="236"/>
      <c r="B26" s="150" t="s">
        <v>15</v>
      </c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  <c r="X26" s="138"/>
      <c r="Y26" s="138"/>
      <c r="Z26" s="138"/>
      <c r="AA26" s="138"/>
      <c r="AB26" s="138"/>
      <c r="AC26" s="138"/>
      <c r="AD26" s="138"/>
      <c r="AE26" s="138"/>
      <c r="AF26" s="138"/>
      <c r="AG26" s="144"/>
      <c r="AH26" s="153">
        <f t="shared" si="7"/>
        <v>0</v>
      </c>
      <c r="AL26" s="104"/>
      <c r="AN26" s="71"/>
    </row>
    <row r="27" spans="1:40" ht="20.100000000000001" customHeight="1" x14ac:dyDescent="0.3">
      <c r="A27" s="236"/>
      <c r="B27" s="150" t="s">
        <v>16</v>
      </c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  <c r="AF27" s="138"/>
      <c r="AG27" s="144"/>
      <c r="AH27" s="153">
        <f t="shared" si="7"/>
        <v>0</v>
      </c>
      <c r="AL27" s="177"/>
      <c r="AM27" s="177"/>
      <c r="AN27" s="71"/>
    </row>
    <row r="28" spans="1:40" ht="20.100000000000001" customHeight="1" thickBot="1" x14ac:dyDescent="0.35">
      <c r="A28" s="237"/>
      <c r="B28" s="37" t="s">
        <v>17</v>
      </c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8"/>
      <c r="AH28" s="29">
        <f t="shared" si="7"/>
        <v>0</v>
      </c>
      <c r="AL28" s="178"/>
      <c r="AM28" s="178"/>
      <c r="AN28" s="71"/>
    </row>
    <row r="29" spans="1:40" ht="21.9" customHeight="1" x14ac:dyDescent="0.3">
      <c r="A29" s="238" t="s">
        <v>20</v>
      </c>
      <c r="B29" s="239"/>
      <c r="C29" s="38">
        <f t="shared" ref="C29:AH29" si="8">+C23+C24+C25-C26-C27-C28</f>
        <v>0</v>
      </c>
      <c r="D29" s="38">
        <f t="shared" si="8"/>
        <v>0</v>
      </c>
      <c r="E29" s="38">
        <f t="shared" si="8"/>
        <v>0</v>
      </c>
      <c r="F29" s="38">
        <f t="shared" si="8"/>
        <v>0</v>
      </c>
      <c r="G29" s="38">
        <f t="shared" si="8"/>
        <v>0</v>
      </c>
      <c r="H29" s="38">
        <f t="shared" si="8"/>
        <v>0</v>
      </c>
      <c r="I29" s="38">
        <f t="shared" si="8"/>
        <v>0</v>
      </c>
      <c r="J29" s="38">
        <f t="shared" si="8"/>
        <v>0</v>
      </c>
      <c r="K29" s="38">
        <f t="shared" si="8"/>
        <v>0</v>
      </c>
      <c r="L29" s="38">
        <f t="shared" si="8"/>
        <v>0</v>
      </c>
      <c r="M29" s="38">
        <f t="shared" si="8"/>
        <v>0</v>
      </c>
      <c r="N29" s="38">
        <f t="shared" si="8"/>
        <v>0</v>
      </c>
      <c r="O29" s="38">
        <f t="shared" si="8"/>
        <v>0</v>
      </c>
      <c r="P29" s="38">
        <f t="shared" si="8"/>
        <v>0</v>
      </c>
      <c r="Q29" s="38">
        <f t="shared" si="8"/>
        <v>0</v>
      </c>
      <c r="R29" s="38">
        <f t="shared" si="8"/>
        <v>0</v>
      </c>
      <c r="S29" s="38">
        <f t="shared" si="8"/>
        <v>0</v>
      </c>
      <c r="T29" s="38">
        <f t="shared" si="8"/>
        <v>0</v>
      </c>
      <c r="U29" s="38">
        <f t="shared" si="8"/>
        <v>0</v>
      </c>
      <c r="V29" s="38">
        <f t="shared" si="8"/>
        <v>0</v>
      </c>
      <c r="W29" s="38">
        <f t="shared" si="8"/>
        <v>0</v>
      </c>
      <c r="X29" s="38">
        <f t="shared" si="8"/>
        <v>0</v>
      </c>
      <c r="Y29" s="38">
        <f t="shared" si="8"/>
        <v>0</v>
      </c>
      <c r="Z29" s="38">
        <f t="shared" si="8"/>
        <v>0</v>
      </c>
      <c r="AA29" s="38">
        <f t="shared" si="8"/>
        <v>0</v>
      </c>
      <c r="AB29" s="38">
        <f t="shared" si="8"/>
        <v>0</v>
      </c>
      <c r="AC29" s="38">
        <f t="shared" si="8"/>
        <v>0</v>
      </c>
      <c r="AD29" s="38">
        <f t="shared" si="8"/>
        <v>0</v>
      </c>
      <c r="AE29" s="38">
        <f t="shared" si="8"/>
        <v>0</v>
      </c>
      <c r="AF29" s="38">
        <f t="shared" si="8"/>
        <v>0</v>
      </c>
      <c r="AG29" s="39">
        <f t="shared" si="8"/>
        <v>0</v>
      </c>
      <c r="AH29" s="40">
        <f t="shared" si="8"/>
        <v>0</v>
      </c>
      <c r="AJ29" s="313" t="s">
        <v>27</v>
      </c>
      <c r="AL29" s="104"/>
      <c r="AN29" s="71"/>
    </row>
    <row r="30" spans="1:40" ht="15" customHeight="1" x14ac:dyDescent="0.3">
      <c r="A30" s="248" t="str">
        <f>IF(ISBLANK(banque_1)," ",banque_1)</f>
        <v xml:space="preserve"> </v>
      </c>
      <c r="B30" s="249"/>
      <c r="C30" s="13" t="str">
        <f t="shared" ref="C30:AG30" si="9">C3</f>
        <v xml:space="preserve"> </v>
      </c>
      <c r="D30" s="13" t="str">
        <f t="shared" si="9"/>
        <v xml:space="preserve"> </v>
      </c>
      <c r="E30" s="13" t="str">
        <f t="shared" si="9"/>
        <v xml:space="preserve"> </v>
      </c>
      <c r="F30" s="13" t="str">
        <f t="shared" si="9"/>
        <v xml:space="preserve"> </v>
      </c>
      <c r="G30" s="13" t="str">
        <f t="shared" si="9"/>
        <v xml:space="preserve"> </v>
      </c>
      <c r="H30" s="13" t="str">
        <f t="shared" si="9"/>
        <v xml:space="preserve"> </v>
      </c>
      <c r="I30" s="13" t="str">
        <f t="shared" si="9"/>
        <v xml:space="preserve"> </v>
      </c>
      <c r="J30" s="13" t="str">
        <f t="shared" si="9"/>
        <v xml:space="preserve"> </v>
      </c>
      <c r="K30" s="13" t="str">
        <f t="shared" si="9"/>
        <v xml:space="preserve"> </v>
      </c>
      <c r="L30" s="13" t="str">
        <f t="shared" si="9"/>
        <v xml:space="preserve"> </v>
      </c>
      <c r="M30" s="13" t="str">
        <f t="shared" si="9"/>
        <v xml:space="preserve"> </v>
      </c>
      <c r="N30" s="13" t="str">
        <f t="shared" si="9"/>
        <v xml:space="preserve"> </v>
      </c>
      <c r="O30" s="13" t="str">
        <f t="shared" si="9"/>
        <v xml:space="preserve"> </v>
      </c>
      <c r="P30" s="13" t="str">
        <f t="shared" si="9"/>
        <v xml:space="preserve"> </v>
      </c>
      <c r="Q30" s="13" t="str">
        <f t="shared" si="9"/>
        <v xml:space="preserve"> </v>
      </c>
      <c r="R30" s="13" t="str">
        <f t="shared" si="9"/>
        <v xml:space="preserve"> </v>
      </c>
      <c r="S30" s="13" t="str">
        <f t="shared" si="9"/>
        <v xml:space="preserve"> </v>
      </c>
      <c r="T30" s="13" t="str">
        <f t="shared" si="9"/>
        <v xml:space="preserve"> </v>
      </c>
      <c r="U30" s="13" t="str">
        <f t="shared" si="9"/>
        <v xml:space="preserve"> </v>
      </c>
      <c r="V30" s="13" t="str">
        <f t="shared" si="9"/>
        <v xml:space="preserve"> </v>
      </c>
      <c r="W30" s="13" t="str">
        <f t="shared" si="9"/>
        <v xml:space="preserve"> </v>
      </c>
      <c r="X30" s="13" t="str">
        <f t="shared" si="9"/>
        <v xml:space="preserve"> </v>
      </c>
      <c r="Y30" s="13" t="str">
        <f t="shared" si="9"/>
        <v xml:space="preserve"> </v>
      </c>
      <c r="Z30" s="13" t="str">
        <f t="shared" si="9"/>
        <v xml:space="preserve"> </v>
      </c>
      <c r="AA30" s="13" t="str">
        <f t="shared" si="9"/>
        <v xml:space="preserve"> </v>
      </c>
      <c r="AB30" s="13" t="str">
        <f t="shared" si="9"/>
        <v xml:space="preserve"> </v>
      </c>
      <c r="AC30" s="13" t="str">
        <f t="shared" si="9"/>
        <v xml:space="preserve"> </v>
      </c>
      <c r="AD30" s="13" t="str">
        <f t="shared" si="9"/>
        <v xml:space="preserve"> </v>
      </c>
      <c r="AE30" s="13" t="str">
        <f t="shared" si="9"/>
        <v xml:space="preserve"> </v>
      </c>
      <c r="AF30" s="13" t="str">
        <f t="shared" si="9"/>
        <v xml:space="preserve"> </v>
      </c>
      <c r="AG30" s="41" t="str">
        <f t="shared" si="9"/>
        <v xml:space="preserve"> </v>
      </c>
      <c r="AH30" s="230" t="s">
        <v>22</v>
      </c>
      <c r="AJ30" s="314"/>
      <c r="AL30" s="104"/>
      <c r="AN30" s="71"/>
    </row>
    <row r="31" spans="1:40" ht="15" customHeight="1" x14ac:dyDescent="0.3">
      <c r="A31" s="250"/>
      <c r="B31" s="251"/>
      <c r="C31" s="15">
        <f t="shared" ref="C31:AG31" si="10">C4</f>
        <v>1</v>
      </c>
      <c r="D31" s="15">
        <f t="shared" si="10"/>
        <v>2</v>
      </c>
      <c r="E31" s="15">
        <f t="shared" si="10"/>
        <v>3</v>
      </c>
      <c r="F31" s="15">
        <f t="shared" si="10"/>
        <v>4</v>
      </c>
      <c r="G31" s="15">
        <f t="shared" si="10"/>
        <v>5</v>
      </c>
      <c r="H31" s="15">
        <f t="shared" si="10"/>
        <v>6</v>
      </c>
      <c r="I31" s="15">
        <f t="shared" si="10"/>
        <v>7</v>
      </c>
      <c r="J31" s="15">
        <f t="shared" si="10"/>
        <v>8</v>
      </c>
      <c r="K31" s="15">
        <f t="shared" si="10"/>
        <v>9</v>
      </c>
      <c r="L31" s="15">
        <f t="shared" si="10"/>
        <v>10</v>
      </c>
      <c r="M31" s="15">
        <f t="shared" si="10"/>
        <v>11</v>
      </c>
      <c r="N31" s="15">
        <f t="shared" si="10"/>
        <v>12</v>
      </c>
      <c r="O31" s="15">
        <f t="shared" si="10"/>
        <v>13</v>
      </c>
      <c r="P31" s="15">
        <f t="shared" si="10"/>
        <v>14</v>
      </c>
      <c r="Q31" s="15">
        <f t="shared" si="10"/>
        <v>15</v>
      </c>
      <c r="R31" s="15">
        <f t="shared" si="10"/>
        <v>16</v>
      </c>
      <c r="S31" s="15">
        <f t="shared" si="10"/>
        <v>17</v>
      </c>
      <c r="T31" s="15">
        <f t="shared" si="10"/>
        <v>18</v>
      </c>
      <c r="U31" s="15">
        <f t="shared" si="10"/>
        <v>19</v>
      </c>
      <c r="V31" s="15">
        <f t="shared" si="10"/>
        <v>20</v>
      </c>
      <c r="W31" s="15">
        <f t="shared" si="10"/>
        <v>21</v>
      </c>
      <c r="X31" s="15">
        <f t="shared" si="10"/>
        <v>22</v>
      </c>
      <c r="Y31" s="15">
        <f t="shared" si="10"/>
        <v>23</v>
      </c>
      <c r="Z31" s="15">
        <f t="shared" si="10"/>
        <v>24</v>
      </c>
      <c r="AA31" s="15">
        <f t="shared" si="10"/>
        <v>25</v>
      </c>
      <c r="AB31" s="15">
        <f t="shared" si="10"/>
        <v>26</v>
      </c>
      <c r="AC31" s="15">
        <f t="shared" si="10"/>
        <v>27</v>
      </c>
      <c r="AD31" s="15">
        <f t="shared" si="10"/>
        <v>28</v>
      </c>
      <c r="AE31" s="15">
        <f t="shared" si="10"/>
        <v>29</v>
      </c>
      <c r="AF31" s="15">
        <f t="shared" si="10"/>
        <v>30</v>
      </c>
      <c r="AG31" s="16">
        <f t="shared" si="10"/>
        <v>31</v>
      </c>
      <c r="AH31" s="231"/>
      <c r="AJ31" s="315"/>
      <c r="AL31" s="104"/>
      <c r="AN31" s="71"/>
    </row>
    <row r="32" spans="1:40" s="76" customFormat="1" ht="21.9" customHeight="1" x14ac:dyDescent="0.3">
      <c r="A32" s="240" t="s">
        <v>21</v>
      </c>
      <c r="B32" s="241"/>
      <c r="C32" s="42">
        <f t="shared" ref="C32:AG32" si="11">SUM(C22:C27)</f>
        <v>0</v>
      </c>
      <c r="D32" s="42">
        <f t="shared" si="11"/>
        <v>0</v>
      </c>
      <c r="E32" s="42">
        <f t="shared" si="11"/>
        <v>0</v>
      </c>
      <c r="F32" s="42">
        <f t="shared" si="11"/>
        <v>0</v>
      </c>
      <c r="G32" s="42">
        <f t="shared" si="11"/>
        <v>0</v>
      </c>
      <c r="H32" s="42">
        <f t="shared" si="11"/>
        <v>0</v>
      </c>
      <c r="I32" s="42">
        <f t="shared" si="11"/>
        <v>0</v>
      </c>
      <c r="J32" s="42">
        <f t="shared" si="11"/>
        <v>0</v>
      </c>
      <c r="K32" s="42">
        <f t="shared" si="11"/>
        <v>0</v>
      </c>
      <c r="L32" s="42">
        <f t="shared" si="11"/>
        <v>0</v>
      </c>
      <c r="M32" s="42">
        <f t="shared" si="11"/>
        <v>0</v>
      </c>
      <c r="N32" s="42">
        <f t="shared" si="11"/>
        <v>0</v>
      </c>
      <c r="O32" s="42">
        <f t="shared" si="11"/>
        <v>0</v>
      </c>
      <c r="P32" s="42">
        <f t="shared" si="11"/>
        <v>0</v>
      </c>
      <c r="Q32" s="42">
        <f t="shared" si="11"/>
        <v>0</v>
      </c>
      <c r="R32" s="42">
        <f t="shared" si="11"/>
        <v>0</v>
      </c>
      <c r="S32" s="42">
        <f t="shared" si="11"/>
        <v>0</v>
      </c>
      <c r="T32" s="42">
        <f t="shared" si="11"/>
        <v>0</v>
      </c>
      <c r="U32" s="42">
        <f t="shared" si="11"/>
        <v>0</v>
      </c>
      <c r="V32" s="42">
        <f t="shared" si="11"/>
        <v>0</v>
      </c>
      <c r="W32" s="42">
        <f t="shared" si="11"/>
        <v>0</v>
      </c>
      <c r="X32" s="42">
        <f t="shared" si="11"/>
        <v>0</v>
      </c>
      <c r="Y32" s="42">
        <f t="shared" si="11"/>
        <v>0</v>
      </c>
      <c r="Z32" s="42">
        <f t="shared" si="11"/>
        <v>0</v>
      </c>
      <c r="AA32" s="43">
        <f t="shared" si="11"/>
        <v>0</v>
      </c>
      <c r="AB32" s="42">
        <f t="shared" si="11"/>
        <v>0</v>
      </c>
      <c r="AC32" s="42">
        <f t="shared" si="11"/>
        <v>0</v>
      </c>
      <c r="AD32" s="42">
        <f t="shared" si="11"/>
        <v>0</v>
      </c>
      <c r="AE32" s="42">
        <f t="shared" si="11"/>
        <v>0</v>
      </c>
      <c r="AF32" s="42">
        <f t="shared" si="11"/>
        <v>0</v>
      </c>
      <c r="AG32" s="44">
        <f t="shared" si="11"/>
        <v>0</v>
      </c>
      <c r="AH32" s="45">
        <f>AVERAGE(C32:AG32)</f>
        <v>0</v>
      </c>
      <c r="AJ32" s="46">
        <f>AVERAGE(AH32,nov!$AG$32,oct!$AH$32,sept!$AG$32,août!$AH$32,juil!$AH$32,juin!$AG$32,mai!$AH$32,avril!$AG$32,mars!$AH$32,fév!$AF$32,janv!$AH$32)</f>
        <v>0</v>
      </c>
      <c r="AK32" s="71"/>
      <c r="AL32" s="104"/>
      <c r="AM32" s="104"/>
    </row>
    <row r="33" spans="1:40" s="84" customFormat="1" ht="20.100000000000001" customHeight="1" x14ac:dyDescent="0.3">
      <c r="A33" s="290" t="str">
        <f>IF(ISBLANK(banque_2),"le nom de la banque est à renseigner dans l'onglet de janvier"," ")</f>
        <v>le nom de la banque est à renseigner dans l'onglet de janvier</v>
      </c>
      <c r="B33" s="291"/>
      <c r="C33" s="291"/>
      <c r="D33" s="291"/>
      <c r="E33" s="291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3"/>
      <c r="AL33" s="104"/>
      <c r="AM33" s="104"/>
    </row>
    <row r="34" spans="1:40" ht="15" customHeight="1" x14ac:dyDescent="0.3">
      <c r="A34" s="274" t="str">
        <f>IF(ISBLANK(banque_2)," ",banque_2)</f>
        <v xml:space="preserve"> </v>
      </c>
      <c r="B34" s="275"/>
      <c r="C34" s="47" t="str">
        <f t="shared" ref="C34:AG34" si="12">C3</f>
        <v xml:space="preserve"> </v>
      </c>
      <c r="D34" s="47" t="str">
        <f t="shared" si="12"/>
        <v xml:space="preserve"> </v>
      </c>
      <c r="E34" s="47" t="str">
        <f t="shared" si="12"/>
        <v xml:space="preserve"> </v>
      </c>
      <c r="F34" s="47" t="str">
        <f t="shared" si="12"/>
        <v xml:space="preserve"> </v>
      </c>
      <c r="G34" s="47" t="str">
        <f t="shared" si="12"/>
        <v xml:space="preserve"> </v>
      </c>
      <c r="H34" s="47" t="str">
        <f t="shared" si="12"/>
        <v xml:space="preserve"> </v>
      </c>
      <c r="I34" s="47" t="str">
        <f t="shared" si="12"/>
        <v xml:space="preserve"> </v>
      </c>
      <c r="J34" s="47" t="str">
        <f t="shared" si="12"/>
        <v xml:space="preserve"> </v>
      </c>
      <c r="K34" s="47" t="str">
        <f t="shared" si="12"/>
        <v xml:space="preserve"> </v>
      </c>
      <c r="L34" s="47" t="str">
        <f t="shared" si="12"/>
        <v xml:space="preserve"> </v>
      </c>
      <c r="M34" s="47" t="str">
        <f t="shared" si="12"/>
        <v xml:space="preserve"> </v>
      </c>
      <c r="N34" s="47" t="str">
        <f t="shared" si="12"/>
        <v xml:space="preserve"> </v>
      </c>
      <c r="O34" s="47" t="str">
        <f t="shared" si="12"/>
        <v xml:space="preserve"> </v>
      </c>
      <c r="P34" s="47" t="str">
        <f t="shared" si="12"/>
        <v xml:space="preserve"> </v>
      </c>
      <c r="Q34" s="47" t="str">
        <f t="shared" si="12"/>
        <v xml:space="preserve"> </v>
      </c>
      <c r="R34" s="47" t="str">
        <f t="shared" si="12"/>
        <v xml:space="preserve"> </v>
      </c>
      <c r="S34" s="47" t="str">
        <f t="shared" si="12"/>
        <v xml:space="preserve"> </v>
      </c>
      <c r="T34" s="47" t="str">
        <f t="shared" si="12"/>
        <v xml:space="preserve"> </v>
      </c>
      <c r="U34" s="47" t="str">
        <f t="shared" si="12"/>
        <v xml:space="preserve"> </v>
      </c>
      <c r="V34" s="47" t="str">
        <f t="shared" si="12"/>
        <v xml:space="preserve"> </v>
      </c>
      <c r="W34" s="47" t="str">
        <f t="shared" si="12"/>
        <v xml:space="preserve"> </v>
      </c>
      <c r="X34" s="47" t="str">
        <f t="shared" si="12"/>
        <v xml:space="preserve"> </v>
      </c>
      <c r="Y34" s="47" t="str">
        <f t="shared" si="12"/>
        <v xml:space="preserve"> </v>
      </c>
      <c r="Z34" s="47" t="str">
        <f t="shared" si="12"/>
        <v xml:space="preserve"> </v>
      </c>
      <c r="AA34" s="47" t="str">
        <f t="shared" si="12"/>
        <v xml:space="preserve"> </v>
      </c>
      <c r="AB34" s="47" t="str">
        <f t="shared" si="12"/>
        <v xml:space="preserve"> </v>
      </c>
      <c r="AC34" s="47" t="str">
        <f t="shared" si="12"/>
        <v xml:space="preserve"> </v>
      </c>
      <c r="AD34" s="47" t="str">
        <f t="shared" si="12"/>
        <v xml:space="preserve"> </v>
      </c>
      <c r="AE34" s="47" t="str">
        <f t="shared" si="12"/>
        <v xml:space="preserve"> </v>
      </c>
      <c r="AF34" s="47" t="str">
        <f t="shared" si="12"/>
        <v xml:space="preserve"> </v>
      </c>
      <c r="AG34" s="48" t="str">
        <f t="shared" si="12"/>
        <v xml:space="preserve"> </v>
      </c>
      <c r="AH34" s="232" t="s">
        <v>28</v>
      </c>
      <c r="AJ34" s="333" t="s">
        <v>26</v>
      </c>
      <c r="AK34" s="334"/>
      <c r="AL34" s="334"/>
      <c r="AM34" s="71"/>
      <c r="AN34" s="71"/>
    </row>
    <row r="35" spans="1:40" ht="15" customHeight="1" x14ac:dyDescent="0.3">
      <c r="A35" s="299"/>
      <c r="B35" s="300"/>
      <c r="C35" s="49">
        <f>C4</f>
        <v>1</v>
      </c>
      <c r="D35" s="49">
        <f t="shared" ref="D35:AG35" si="13">D4</f>
        <v>2</v>
      </c>
      <c r="E35" s="49">
        <f t="shared" si="13"/>
        <v>3</v>
      </c>
      <c r="F35" s="49">
        <f t="shared" si="13"/>
        <v>4</v>
      </c>
      <c r="G35" s="49">
        <f t="shared" si="13"/>
        <v>5</v>
      </c>
      <c r="H35" s="49">
        <f t="shared" si="13"/>
        <v>6</v>
      </c>
      <c r="I35" s="49">
        <f t="shared" si="13"/>
        <v>7</v>
      </c>
      <c r="J35" s="49">
        <f t="shared" si="13"/>
        <v>8</v>
      </c>
      <c r="K35" s="49">
        <f t="shared" si="13"/>
        <v>9</v>
      </c>
      <c r="L35" s="49">
        <f t="shared" si="13"/>
        <v>10</v>
      </c>
      <c r="M35" s="49">
        <f t="shared" si="13"/>
        <v>11</v>
      </c>
      <c r="N35" s="49">
        <f t="shared" si="13"/>
        <v>12</v>
      </c>
      <c r="O35" s="49">
        <f t="shared" si="13"/>
        <v>13</v>
      </c>
      <c r="P35" s="49">
        <f t="shared" si="13"/>
        <v>14</v>
      </c>
      <c r="Q35" s="49">
        <f t="shared" si="13"/>
        <v>15</v>
      </c>
      <c r="R35" s="49">
        <f t="shared" si="13"/>
        <v>16</v>
      </c>
      <c r="S35" s="49">
        <f t="shared" si="13"/>
        <v>17</v>
      </c>
      <c r="T35" s="49">
        <f t="shared" si="13"/>
        <v>18</v>
      </c>
      <c r="U35" s="49">
        <f t="shared" si="13"/>
        <v>19</v>
      </c>
      <c r="V35" s="49">
        <f t="shared" si="13"/>
        <v>20</v>
      </c>
      <c r="W35" s="49">
        <f t="shared" si="13"/>
        <v>21</v>
      </c>
      <c r="X35" s="49">
        <f t="shared" si="13"/>
        <v>22</v>
      </c>
      <c r="Y35" s="49">
        <f t="shared" si="13"/>
        <v>23</v>
      </c>
      <c r="Z35" s="49">
        <f t="shared" si="13"/>
        <v>24</v>
      </c>
      <c r="AA35" s="49">
        <f t="shared" si="13"/>
        <v>25</v>
      </c>
      <c r="AB35" s="49">
        <f t="shared" si="13"/>
        <v>26</v>
      </c>
      <c r="AC35" s="49">
        <f t="shared" si="13"/>
        <v>27</v>
      </c>
      <c r="AD35" s="49">
        <f t="shared" si="13"/>
        <v>28</v>
      </c>
      <c r="AE35" s="49">
        <f t="shared" si="13"/>
        <v>29</v>
      </c>
      <c r="AF35" s="49">
        <f t="shared" si="13"/>
        <v>30</v>
      </c>
      <c r="AG35" s="50">
        <f t="shared" si="13"/>
        <v>31</v>
      </c>
      <c r="AH35" s="233"/>
      <c r="AJ35" s="333"/>
      <c r="AK35" s="334"/>
      <c r="AL35" s="334"/>
      <c r="AM35" s="71"/>
      <c r="AN35" s="71"/>
    </row>
    <row r="36" spans="1:40" s="76" customFormat="1" ht="21.9" customHeight="1" thickBot="1" x14ac:dyDescent="0.35">
      <c r="A36" s="246" t="s">
        <v>18</v>
      </c>
      <c r="B36" s="247"/>
      <c r="C36" s="17">
        <f>nov!AF63</f>
        <v>0</v>
      </c>
      <c r="D36" s="17">
        <f t="shared" ref="D36:AG36" si="14">C63</f>
        <v>0</v>
      </c>
      <c r="E36" s="17">
        <f t="shared" si="14"/>
        <v>0</v>
      </c>
      <c r="F36" s="17">
        <f t="shared" si="14"/>
        <v>0</v>
      </c>
      <c r="G36" s="17">
        <f t="shared" si="14"/>
        <v>0</v>
      </c>
      <c r="H36" s="17">
        <f t="shared" si="14"/>
        <v>0</v>
      </c>
      <c r="I36" s="17">
        <f t="shared" si="14"/>
        <v>0</v>
      </c>
      <c r="J36" s="17">
        <f t="shared" si="14"/>
        <v>0</v>
      </c>
      <c r="K36" s="17">
        <f t="shared" si="14"/>
        <v>0</v>
      </c>
      <c r="L36" s="17">
        <f t="shared" si="14"/>
        <v>0</v>
      </c>
      <c r="M36" s="17">
        <f t="shared" si="14"/>
        <v>0</v>
      </c>
      <c r="N36" s="17">
        <f t="shared" si="14"/>
        <v>0</v>
      </c>
      <c r="O36" s="17">
        <f t="shared" si="14"/>
        <v>0</v>
      </c>
      <c r="P36" s="17">
        <f t="shared" si="14"/>
        <v>0</v>
      </c>
      <c r="Q36" s="17">
        <f t="shared" si="14"/>
        <v>0</v>
      </c>
      <c r="R36" s="17">
        <f t="shared" si="14"/>
        <v>0</v>
      </c>
      <c r="S36" s="17">
        <f t="shared" si="14"/>
        <v>0</v>
      </c>
      <c r="T36" s="17">
        <f t="shared" si="14"/>
        <v>0</v>
      </c>
      <c r="U36" s="17">
        <f t="shared" si="14"/>
        <v>0</v>
      </c>
      <c r="V36" s="17">
        <f t="shared" si="14"/>
        <v>0</v>
      </c>
      <c r="W36" s="17">
        <f t="shared" si="14"/>
        <v>0</v>
      </c>
      <c r="X36" s="17">
        <f t="shared" si="14"/>
        <v>0</v>
      </c>
      <c r="Y36" s="17">
        <f t="shared" si="14"/>
        <v>0</v>
      </c>
      <c r="Z36" s="17">
        <f t="shared" si="14"/>
        <v>0</v>
      </c>
      <c r="AA36" s="17">
        <f t="shared" si="14"/>
        <v>0</v>
      </c>
      <c r="AB36" s="17">
        <f t="shared" si="14"/>
        <v>0</v>
      </c>
      <c r="AC36" s="17">
        <f t="shared" si="14"/>
        <v>0</v>
      </c>
      <c r="AD36" s="17">
        <f t="shared" si="14"/>
        <v>0</v>
      </c>
      <c r="AE36" s="17">
        <f t="shared" si="14"/>
        <v>0</v>
      </c>
      <c r="AF36" s="17">
        <f t="shared" si="14"/>
        <v>0</v>
      </c>
      <c r="AG36" s="51">
        <f t="shared" si="14"/>
        <v>0</v>
      </c>
      <c r="AH36" s="234"/>
      <c r="AJ36" s="336" t="str">
        <f>IF(ISBLANK(banque_2)," ",banque_2)</f>
        <v xml:space="preserve"> </v>
      </c>
      <c r="AK36" s="337"/>
      <c r="AL36" s="337"/>
    </row>
    <row r="37" spans="1:40" ht="20.100000000000001" customHeight="1" x14ac:dyDescent="0.3">
      <c r="A37" s="265" t="s">
        <v>11</v>
      </c>
      <c r="B37" s="19" t="s">
        <v>25</v>
      </c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5"/>
      <c r="AH37" s="20">
        <f t="shared" ref="AH37:AH42" si="15">SUM(C37:AG37)</f>
        <v>0</v>
      </c>
      <c r="AJ37" s="339" t="s">
        <v>25</v>
      </c>
      <c r="AK37" s="340"/>
      <c r="AL37" s="21">
        <f>janv!AH37+fév!AF37+mars!AH37+avril!AG37+mai!AH37+juin!AG37+juil!AH37+août!AH37+sept!AG37+oct!AH37+nov!AG37+AH37</f>
        <v>0</v>
      </c>
      <c r="AM37" s="71"/>
      <c r="AN37" s="71"/>
    </row>
    <row r="38" spans="1:40" ht="20.100000000000001" customHeight="1" x14ac:dyDescent="0.3">
      <c r="A38" s="266"/>
      <c r="B38" s="142" t="s">
        <v>0</v>
      </c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3"/>
      <c r="W38" s="143"/>
      <c r="X38" s="143"/>
      <c r="Y38" s="143"/>
      <c r="Z38" s="143"/>
      <c r="AA38" s="143"/>
      <c r="AB38" s="143"/>
      <c r="AC38" s="143"/>
      <c r="AD38" s="143"/>
      <c r="AE38" s="143"/>
      <c r="AF38" s="143"/>
      <c r="AG38" s="144"/>
      <c r="AH38" s="153">
        <f t="shared" si="15"/>
        <v>0</v>
      </c>
      <c r="AJ38" s="341" t="s">
        <v>0</v>
      </c>
      <c r="AK38" s="342"/>
      <c r="AL38" s="22">
        <f>janv!AH38+fév!AF38+mars!AH38+avril!AG38+mai!AH38+juin!AG38+juil!AH38+août!AH38+sept!AG38+oct!AH38+nov!AG38+AH38</f>
        <v>0</v>
      </c>
      <c r="AM38" s="71"/>
      <c r="AN38" s="71"/>
    </row>
    <row r="39" spans="1:40" ht="20.100000000000001" customHeight="1" x14ac:dyDescent="0.3">
      <c r="A39" s="266"/>
      <c r="B39" s="142" t="s">
        <v>1</v>
      </c>
      <c r="C39" s="143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  <c r="AF39" s="143"/>
      <c r="AG39" s="144"/>
      <c r="AH39" s="153">
        <f t="shared" si="15"/>
        <v>0</v>
      </c>
      <c r="AJ39" s="341" t="s">
        <v>1</v>
      </c>
      <c r="AK39" s="342"/>
      <c r="AL39" s="22">
        <f>janv!AH39+fév!AF39+mars!AH39+avril!AG39+mai!AH39+juin!AG39+juil!AH39+août!AH39+sept!AG39+oct!AH39+nov!AG39+AH39</f>
        <v>0</v>
      </c>
      <c r="AM39" s="71"/>
      <c r="AN39" s="71"/>
    </row>
    <row r="40" spans="1:40" ht="20.100000000000001" customHeight="1" x14ac:dyDescent="0.3">
      <c r="A40" s="266"/>
      <c r="B40" s="142" t="s">
        <v>45</v>
      </c>
      <c r="C40" s="143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/>
      <c r="Y40" s="143"/>
      <c r="Z40" s="143"/>
      <c r="AA40" s="143"/>
      <c r="AB40" s="143"/>
      <c r="AC40" s="143"/>
      <c r="AD40" s="143"/>
      <c r="AE40" s="143"/>
      <c r="AF40" s="143"/>
      <c r="AG40" s="144"/>
      <c r="AH40" s="153">
        <f t="shared" si="15"/>
        <v>0</v>
      </c>
      <c r="AJ40" s="341" t="s">
        <v>45</v>
      </c>
      <c r="AK40" s="342"/>
      <c r="AL40" s="22">
        <f>janv!AH40+fév!AF40+mars!AH40+avril!AG40+mai!AH40+juin!AG40+juil!AH40+août!AH40+sept!AG40+oct!AH40+nov!AG40+AH40</f>
        <v>0</v>
      </c>
      <c r="AM40" s="71"/>
      <c r="AN40" s="71"/>
    </row>
    <row r="41" spans="1:40" ht="20.100000000000001" customHeight="1" x14ac:dyDescent="0.3">
      <c r="A41" s="266"/>
      <c r="B41" s="142" t="s">
        <v>46</v>
      </c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3"/>
      <c r="AD41" s="143"/>
      <c r="AE41" s="143"/>
      <c r="AF41" s="143"/>
      <c r="AG41" s="144"/>
      <c r="AH41" s="153">
        <f t="shared" si="15"/>
        <v>0</v>
      </c>
      <c r="AJ41" s="341" t="s">
        <v>46</v>
      </c>
      <c r="AK41" s="342"/>
      <c r="AL41" s="22">
        <f>janv!AH41+fév!AF41+mars!AH41+avril!AG41+mai!AH41+juin!AG41+juil!AH41+août!AH41+sept!AG41+oct!AH41+nov!AG41+AH41</f>
        <v>0</v>
      </c>
      <c r="AM41" s="71"/>
      <c r="AN41" s="71"/>
    </row>
    <row r="42" spans="1:40" ht="20.100000000000001" customHeight="1" thickBot="1" x14ac:dyDescent="0.35">
      <c r="A42" s="267"/>
      <c r="B42" s="139" t="s">
        <v>47</v>
      </c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  <c r="AA42" s="146"/>
      <c r="AB42" s="146"/>
      <c r="AC42" s="146"/>
      <c r="AD42" s="146"/>
      <c r="AE42" s="146"/>
      <c r="AF42" s="146"/>
      <c r="AG42" s="68"/>
      <c r="AH42" s="29">
        <f t="shared" si="15"/>
        <v>0</v>
      </c>
      <c r="AJ42" s="347" t="s">
        <v>47</v>
      </c>
      <c r="AK42" s="348"/>
      <c r="AL42" s="23">
        <f>janv!AH42+fév!AF42+mars!AH42+avril!AG42+mai!AH42+juin!AG42+juil!AH42+août!AH42+sept!AG42+oct!AH42+nov!AG42+AH42</f>
        <v>0</v>
      </c>
      <c r="AM42" s="71"/>
      <c r="AN42" s="71"/>
    </row>
    <row r="43" spans="1:40" s="81" customFormat="1" ht="21.9" customHeight="1" thickBot="1" x14ac:dyDescent="0.3">
      <c r="A43" s="263" t="s">
        <v>13</v>
      </c>
      <c r="B43" s="264"/>
      <c r="C43" s="24">
        <f t="shared" ref="C43:AH43" si="16">SUM(C37:C42)</f>
        <v>0</v>
      </c>
      <c r="D43" s="24">
        <f t="shared" si="16"/>
        <v>0</v>
      </c>
      <c r="E43" s="24">
        <f t="shared" si="16"/>
        <v>0</v>
      </c>
      <c r="F43" s="24">
        <f t="shared" si="16"/>
        <v>0</v>
      </c>
      <c r="G43" s="24">
        <f t="shared" si="16"/>
        <v>0</v>
      </c>
      <c r="H43" s="24">
        <f t="shared" si="16"/>
        <v>0</v>
      </c>
      <c r="I43" s="24">
        <f t="shared" si="16"/>
        <v>0</v>
      </c>
      <c r="J43" s="24">
        <f t="shared" si="16"/>
        <v>0</v>
      </c>
      <c r="K43" s="24">
        <f t="shared" si="16"/>
        <v>0</v>
      </c>
      <c r="L43" s="24">
        <f t="shared" si="16"/>
        <v>0</v>
      </c>
      <c r="M43" s="24">
        <f t="shared" si="16"/>
        <v>0</v>
      </c>
      <c r="N43" s="24">
        <f t="shared" si="16"/>
        <v>0</v>
      </c>
      <c r="O43" s="24">
        <f t="shared" si="16"/>
        <v>0</v>
      </c>
      <c r="P43" s="24">
        <f t="shared" si="16"/>
        <v>0</v>
      </c>
      <c r="Q43" s="24">
        <f t="shared" si="16"/>
        <v>0</v>
      </c>
      <c r="R43" s="24">
        <f t="shared" si="16"/>
        <v>0</v>
      </c>
      <c r="S43" s="24">
        <f t="shared" si="16"/>
        <v>0</v>
      </c>
      <c r="T43" s="24">
        <f t="shared" si="16"/>
        <v>0</v>
      </c>
      <c r="U43" s="24">
        <f t="shared" si="16"/>
        <v>0</v>
      </c>
      <c r="V43" s="24">
        <f t="shared" si="16"/>
        <v>0</v>
      </c>
      <c r="W43" s="24">
        <f t="shared" si="16"/>
        <v>0</v>
      </c>
      <c r="X43" s="24">
        <f t="shared" si="16"/>
        <v>0</v>
      </c>
      <c r="Y43" s="24">
        <f t="shared" si="16"/>
        <v>0</v>
      </c>
      <c r="Z43" s="24">
        <f t="shared" si="16"/>
        <v>0</v>
      </c>
      <c r="AA43" s="24">
        <f t="shared" si="16"/>
        <v>0</v>
      </c>
      <c r="AB43" s="24">
        <f t="shared" si="16"/>
        <v>0</v>
      </c>
      <c r="AC43" s="24">
        <f t="shared" si="16"/>
        <v>0</v>
      </c>
      <c r="AD43" s="24">
        <f t="shared" si="16"/>
        <v>0</v>
      </c>
      <c r="AE43" s="24">
        <f t="shared" si="16"/>
        <v>0</v>
      </c>
      <c r="AF43" s="24">
        <f t="shared" si="16"/>
        <v>0</v>
      </c>
      <c r="AG43" s="52">
        <f t="shared" si="16"/>
        <v>0</v>
      </c>
      <c r="AH43" s="53">
        <f t="shared" si="16"/>
        <v>0</v>
      </c>
      <c r="AJ43" s="349" t="s">
        <v>13</v>
      </c>
      <c r="AK43" s="350"/>
      <c r="AL43" s="28">
        <f>SUM(AL37:AL42)</f>
        <v>0</v>
      </c>
    </row>
    <row r="44" spans="1:40" ht="20.100000000000001" customHeight="1" x14ac:dyDescent="0.3">
      <c r="A44" s="252" t="s">
        <v>10</v>
      </c>
      <c r="B44" s="19" t="s">
        <v>25</v>
      </c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5"/>
      <c r="AH44" s="20">
        <f t="shared" ref="AH44:AH51" si="17">SUM(C44:AG44)</f>
        <v>0</v>
      </c>
      <c r="AJ44" s="351" t="s">
        <v>25</v>
      </c>
      <c r="AK44" s="352"/>
      <c r="AL44" s="23">
        <f>janv!AH44+fév!AF44+mars!AH44+avril!AG44+mai!AH44+juin!AG44+juil!AH44+août!AH44+sept!AG44+oct!AH44+nov!AG44+AH44</f>
        <v>0</v>
      </c>
      <c r="AM44" s="71"/>
      <c r="AN44" s="71"/>
    </row>
    <row r="45" spans="1:40" ht="20.100000000000001" customHeight="1" x14ac:dyDescent="0.3">
      <c r="A45" s="253"/>
      <c r="B45" s="142" t="s">
        <v>48</v>
      </c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143"/>
      <c r="U45" s="143"/>
      <c r="V45" s="143"/>
      <c r="W45" s="143"/>
      <c r="X45" s="143"/>
      <c r="Y45" s="143"/>
      <c r="Z45" s="143"/>
      <c r="AA45" s="143"/>
      <c r="AB45" s="143"/>
      <c r="AC45" s="143"/>
      <c r="AD45" s="143"/>
      <c r="AE45" s="143"/>
      <c r="AF45" s="143"/>
      <c r="AG45" s="144"/>
      <c r="AH45" s="153">
        <f t="shared" si="17"/>
        <v>0</v>
      </c>
      <c r="AJ45" s="341" t="s">
        <v>48</v>
      </c>
      <c r="AK45" s="342"/>
      <c r="AL45" s="22">
        <f>janv!AH45+fév!AF45+mars!AH45+avril!AG45+mai!AH45+juin!AG45+juil!AH45+août!AH45+sept!AG45+oct!AH45+nov!AG45+AH45</f>
        <v>0</v>
      </c>
      <c r="AM45" s="71"/>
      <c r="AN45" s="71"/>
    </row>
    <row r="46" spans="1:40" ht="20.100000000000001" customHeight="1" x14ac:dyDescent="0.3">
      <c r="A46" s="253"/>
      <c r="B46" s="142" t="s">
        <v>2</v>
      </c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3"/>
      <c r="S46" s="143"/>
      <c r="T46" s="143"/>
      <c r="U46" s="143"/>
      <c r="V46" s="143"/>
      <c r="W46" s="143"/>
      <c r="X46" s="143"/>
      <c r="Y46" s="143"/>
      <c r="Z46" s="143"/>
      <c r="AA46" s="143"/>
      <c r="AB46" s="143"/>
      <c r="AC46" s="143"/>
      <c r="AD46" s="143"/>
      <c r="AE46" s="143"/>
      <c r="AF46" s="143"/>
      <c r="AG46" s="144"/>
      <c r="AH46" s="153">
        <f t="shared" si="17"/>
        <v>0</v>
      </c>
      <c r="AJ46" s="341" t="s">
        <v>2</v>
      </c>
      <c r="AK46" s="342"/>
      <c r="AL46" s="22">
        <f>janv!AH46+fév!AF46+mars!AH46+avril!AG46+mai!AH46+juin!AG46+juil!AH46+août!AH46+sept!AG46+oct!AH46+nov!AG46+AH46</f>
        <v>0</v>
      </c>
      <c r="AM46" s="71"/>
      <c r="AN46" s="71"/>
    </row>
    <row r="47" spans="1:40" ht="20.100000000000001" customHeight="1" x14ac:dyDescent="0.3">
      <c r="A47" s="253"/>
      <c r="B47" s="142" t="s">
        <v>4</v>
      </c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143"/>
      <c r="AD47" s="143"/>
      <c r="AE47" s="143"/>
      <c r="AF47" s="143"/>
      <c r="AG47" s="144"/>
      <c r="AH47" s="153">
        <f t="shared" si="17"/>
        <v>0</v>
      </c>
      <c r="AJ47" s="341" t="s">
        <v>4</v>
      </c>
      <c r="AK47" s="342"/>
      <c r="AL47" s="22">
        <f>janv!AH47+fév!AF47+mars!AH47+avril!AG47+mai!AH47+juin!AG47+juil!AH47+août!AH47+sept!AG47+oct!AH47+nov!AG47+AH47</f>
        <v>0</v>
      </c>
      <c r="AM47" s="71"/>
      <c r="AN47" s="71"/>
    </row>
    <row r="48" spans="1:40" ht="20.100000000000001" customHeight="1" x14ac:dyDescent="0.3">
      <c r="A48" s="253"/>
      <c r="B48" s="142" t="s">
        <v>3</v>
      </c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3"/>
      <c r="Q48" s="143"/>
      <c r="R48" s="143"/>
      <c r="S48" s="143"/>
      <c r="T48" s="143"/>
      <c r="U48" s="143"/>
      <c r="V48" s="143"/>
      <c r="W48" s="143"/>
      <c r="X48" s="143"/>
      <c r="Y48" s="143"/>
      <c r="Z48" s="143"/>
      <c r="AA48" s="143"/>
      <c r="AB48" s="143"/>
      <c r="AC48" s="143"/>
      <c r="AD48" s="143"/>
      <c r="AE48" s="143"/>
      <c r="AF48" s="143"/>
      <c r="AG48" s="144"/>
      <c r="AH48" s="153">
        <f t="shared" si="17"/>
        <v>0</v>
      </c>
      <c r="AJ48" s="341" t="s">
        <v>3</v>
      </c>
      <c r="AK48" s="342"/>
      <c r="AL48" s="22">
        <f>janv!AH48+fév!AF48+mars!AH48+avril!AG48+mai!AH48+juin!AG48+juil!AH48+août!AH48+sept!AG48+oct!AH48+nov!AG48+AH48</f>
        <v>0</v>
      </c>
      <c r="AM48" s="71"/>
      <c r="AN48" s="71"/>
    </row>
    <row r="49" spans="1:40" ht="20.100000000000001" customHeight="1" x14ac:dyDescent="0.3">
      <c r="A49" s="253"/>
      <c r="B49" s="142" t="s">
        <v>49</v>
      </c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143"/>
      <c r="R49" s="143"/>
      <c r="S49" s="143"/>
      <c r="T49" s="143"/>
      <c r="U49" s="143"/>
      <c r="V49" s="143"/>
      <c r="W49" s="143"/>
      <c r="X49" s="143"/>
      <c r="Y49" s="143"/>
      <c r="Z49" s="143"/>
      <c r="AA49" s="143"/>
      <c r="AB49" s="143"/>
      <c r="AC49" s="143"/>
      <c r="AD49" s="143"/>
      <c r="AE49" s="143"/>
      <c r="AF49" s="143"/>
      <c r="AG49" s="144"/>
      <c r="AH49" s="153">
        <f t="shared" si="17"/>
        <v>0</v>
      </c>
      <c r="AJ49" s="341" t="s">
        <v>49</v>
      </c>
      <c r="AK49" s="342"/>
      <c r="AL49" s="22">
        <f>janv!AH49+fév!AF49+mars!AH49+avril!AG49+mai!AH49+juin!AG49+juil!AH49+août!AH49+sept!AG49+oct!AH49+nov!AG49+AH49</f>
        <v>0</v>
      </c>
      <c r="AM49" s="71"/>
      <c r="AN49" s="71"/>
    </row>
    <row r="50" spans="1:40" ht="20.100000000000001" customHeight="1" x14ac:dyDescent="0.3">
      <c r="A50" s="253"/>
      <c r="B50" s="142" t="s">
        <v>5</v>
      </c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3"/>
      <c r="R50" s="143"/>
      <c r="S50" s="143"/>
      <c r="T50" s="143"/>
      <c r="U50" s="143"/>
      <c r="V50" s="143"/>
      <c r="W50" s="143"/>
      <c r="X50" s="143"/>
      <c r="Y50" s="143"/>
      <c r="Z50" s="143"/>
      <c r="AA50" s="143"/>
      <c r="AB50" s="143"/>
      <c r="AC50" s="143"/>
      <c r="AD50" s="143"/>
      <c r="AE50" s="143"/>
      <c r="AF50" s="143"/>
      <c r="AG50" s="144"/>
      <c r="AH50" s="153">
        <f t="shared" si="17"/>
        <v>0</v>
      </c>
      <c r="AJ50" s="341" t="s">
        <v>5</v>
      </c>
      <c r="AK50" s="342"/>
      <c r="AL50" s="22">
        <f>janv!AH50+fév!AF50+mars!AH50+avril!AG50+mai!AH50+juin!AG50+juil!AH50+août!AH50+sept!AG50+oct!AH50+nov!AG50+AH50</f>
        <v>0</v>
      </c>
      <c r="AM50" s="71"/>
      <c r="AN50" s="71"/>
    </row>
    <row r="51" spans="1:40" ht="20.100000000000001" customHeight="1" thickBot="1" x14ac:dyDescent="0.35">
      <c r="A51" s="254"/>
      <c r="B51" s="139" t="s">
        <v>6</v>
      </c>
      <c r="C51" s="146"/>
      <c r="D51" s="146"/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  <c r="W51" s="146"/>
      <c r="X51" s="146"/>
      <c r="Y51" s="146"/>
      <c r="Z51" s="146"/>
      <c r="AA51" s="146"/>
      <c r="AB51" s="146"/>
      <c r="AC51" s="146"/>
      <c r="AD51" s="146"/>
      <c r="AE51" s="146"/>
      <c r="AF51" s="146"/>
      <c r="AG51" s="68"/>
      <c r="AH51" s="29">
        <f t="shared" si="17"/>
        <v>0</v>
      </c>
      <c r="AJ51" s="347" t="s">
        <v>6</v>
      </c>
      <c r="AK51" s="348"/>
      <c r="AL51" s="23">
        <f>janv!AH51+fév!AF51+mars!AH51+avril!AG51+mai!AH51+juin!AG51+juil!AH51+août!AH51+sept!AG51+oct!AH51+nov!AG51+AH51</f>
        <v>0</v>
      </c>
      <c r="AM51" s="71"/>
      <c r="AN51" s="71"/>
    </row>
    <row r="52" spans="1:40" s="81" customFormat="1" ht="21.9" customHeight="1" thickBot="1" x14ac:dyDescent="0.3">
      <c r="A52" s="255" t="s">
        <v>12</v>
      </c>
      <c r="B52" s="256"/>
      <c r="C52" s="31">
        <f t="shared" ref="C52:AH52" si="18">SUM(C44:C51)</f>
        <v>0</v>
      </c>
      <c r="D52" s="31">
        <f t="shared" si="18"/>
        <v>0</v>
      </c>
      <c r="E52" s="31">
        <f t="shared" si="18"/>
        <v>0</v>
      </c>
      <c r="F52" s="31">
        <f t="shared" si="18"/>
        <v>0</v>
      </c>
      <c r="G52" s="31">
        <f t="shared" si="18"/>
        <v>0</v>
      </c>
      <c r="H52" s="31">
        <f t="shared" si="18"/>
        <v>0</v>
      </c>
      <c r="I52" s="31">
        <f t="shared" si="18"/>
        <v>0</v>
      </c>
      <c r="J52" s="31">
        <f t="shared" si="18"/>
        <v>0</v>
      </c>
      <c r="K52" s="31">
        <f t="shared" si="18"/>
        <v>0</v>
      </c>
      <c r="L52" s="31">
        <f t="shared" si="18"/>
        <v>0</v>
      </c>
      <c r="M52" s="31">
        <f t="shared" si="18"/>
        <v>0</v>
      </c>
      <c r="N52" s="31">
        <f t="shared" si="18"/>
        <v>0</v>
      </c>
      <c r="O52" s="31">
        <f t="shared" si="18"/>
        <v>0</v>
      </c>
      <c r="P52" s="31">
        <f t="shared" si="18"/>
        <v>0</v>
      </c>
      <c r="Q52" s="31">
        <f t="shared" si="18"/>
        <v>0</v>
      </c>
      <c r="R52" s="31">
        <f t="shared" si="18"/>
        <v>0</v>
      </c>
      <c r="S52" s="31">
        <f t="shared" si="18"/>
        <v>0</v>
      </c>
      <c r="T52" s="31">
        <f t="shared" si="18"/>
        <v>0</v>
      </c>
      <c r="U52" s="31">
        <f t="shared" si="18"/>
        <v>0</v>
      </c>
      <c r="V52" s="31">
        <f t="shared" si="18"/>
        <v>0</v>
      </c>
      <c r="W52" s="31">
        <f t="shared" si="18"/>
        <v>0</v>
      </c>
      <c r="X52" s="31">
        <f t="shared" si="18"/>
        <v>0</v>
      </c>
      <c r="Y52" s="31">
        <f t="shared" si="18"/>
        <v>0</v>
      </c>
      <c r="Z52" s="31">
        <f t="shared" si="18"/>
        <v>0</v>
      </c>
      <c r="AA52" s="31">
        <f t="shared" si="18"/>
        <v>0</v>
      </c>
      <c r="AB52" s="31">
        <f t="shared" si="18"/>
        <v>0</v>
      </c>
      <c r="AC52" s="31">
        <f t="shared" si="18"/>
        <v>0</v>
      </c>
      <c r="AD52" s="31">
        <f t="shared" si="18"/>
        <v>0</v>
      </c>
      <c r="AE52" s="31">
        <f t="shared" si="18"/>
        <v>0</v>
      </c>
      <c r="AF52" s="31">
        <f t="shared" si="18"/>
        <v>0</v>
      </c>
      <c r="AG52" s="32">
        <f t="shared" si="18"/>
        <v>0</v>
      </c>
      <c r="AH52" s="54">
        <f t="shared" si="18"/>
        <v>0</v>
      </c>
      <c r="AJ52" s="343" t="s">
        <v>12</v>
      </c>
      <c r="AK52" s="344"/>
      <c r="AL52" s="33">
        <f>SUM(AL44:AL51)</f>
        <v>0</v>
      </c>
    </row>
    <row r="53" spans="1:40" s="76" customFormat="1" ht="21.9" customHeight="1" thickBot="1" x14ac:dyDescent="0.35">
      <c r="A53" s="272" t="s">
        <v>19</v>
      </c>
      <c r="B53" s="273"/>
      <c r="C53" s="55">
        <f t="shared" ref="C53:AG53" si="19">C36+C43-C52</f>
        <v>0</v>
      </c>
      <c r="D53" s="55">
        <f t="shared" si="19"/>
        <v>0</v>
      </c>
      <c r="E53" s="55">
        <f t="shared" si="19"/>
        <v>0</v>
      </c>
      <c r="F53" s="55">
        <f t="shared" si="19"/>
        <v>0</v>
      </c>
      <c r="G53" s="55">
        <f t="shared" si="19"/>
        <v>0</v>
      </c>
      <c r="H53" s="55">
        <f t="shared" si="19"/>
        <v>0</v>
      </c>
      <c r="I53" s="55">
        <f t="shared" si="19"/>
        <v>0</v>
      </c>
      <c r="J53" s="55">
        <f t="shared" si="19"/>
        <v>0</v>
      </c>
      <c r="K53" s="55">
        <f t="shared" si="19"/>
        <v>0</v>
      </c>
      <c r="L53" s="55">
        <f t="shared" si="19"/>
        <v>0</v>
      </c>
      <c r="M53" s="55">
        <f t="shared" si="19"/>
        <v>0</v>
      </c>
      <c r="N53" s="55">
        <f t="shared" si="19"/>
        <v>0</v>
      </c>
      <c r="O53" s="55">
        <f t="shared" si="19"/>
        <v>0</v>
      </c>
      <c r="P53" s="55">
        <f t="shared" si="19"/>
        <v>0</v>
      </c>
      <c r="Q53" s="55">
        <f t="shared" si="19"/>
        <v>0</v>
      </c>
      <c r="R53" s="55">
        <f t="shared" si="19"/>
        <v>0</v>
      </c>
      <c r="S53" s="55">
        <f t="shared" si="19"/>
        <v>0</v>
      </c>
      <c r="T53" s="55">
        <f t="shared" si="19"/>
        <v>0</v>
      </c>
      <c r="U53" s="55">
        <f t="shared" si="19"/>
        <v>0</v>
      </c>
      <c r="V53" s="55">
        <f t="shared" si="19"/>
        <v>0</v>
      </c>
      <c r="W53" s="55">
        <f t="shared" si="19"/>
        <v>0</v>
      </c>
      <c r="X53" s="55">
        <f t="shared" si="19"/>
        <v>0</v>
      </c>
      <c r="Y53" s="55">
        <f t="shared" si="19"/>
        <v>0</v>
      </c>
      <c r="Z53" s="55">
        <f t="shared" si="19"/>
        <v>0</v>
      </c>
      <c r="AA53" s="55">
        <f t="shared" si="19"/>
        <v>0</v>
      </c>
      <c r="AB53" s="55">
        <f t="shared" si="19"/>
        <v>0</v>
      </c>
      <c r="AC53" s="55">
        <f t="shared" si="19"/>
        <v>0</v>
      </c>
      <c r="AD53" s="55">
        <f t="shared" si="19"/>
        <v>0</v>
      </c>
      <c r="AE53" s="55">
        <f t="shared" si="19"/>
        <v>0</v>
      </c>
      <c r="AF53" s="55">
        <f t="shared" si="19"/>
        <v>0</v>
      </c>
      <c r="AG53" s="56">
        <f t="shared" si="19"/>
        <v>0</v>
      </c>
      <c r="AH53" s="85"/>
      <c r="AI53" s="86"/>
      <c r="AJ53" s="86"/>
      <c r="AK53" s="86"/>
      <c r="AL53" s="104"/>
      <c r="AM53" s="104"/>
    </row>
    <row r="54" spans="1:40" ht="20.100000000000001" customHeight="1" x14ac:dyDescent="0.3">
      <c r="A54" s="235" t="s">
        <v>9</v>
      </c>
      <c r="B54" s="36" t="s">
        <v>7</v>
      </c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87"/>
      <c r="AH54" s="20">
        <f t="shared" ref="AH54:AH59" si="20">SUM(C54:AG54)</f>
        <v>0</v>
      </c>
      <c r="AL54" s="104"/>
      <c r="AN54" s="71"/>
    </row>
    <row r="55" spans="1:40" ht="20.100000000000001" customHeight="1" x14ac:dyDescent="0.3">
      <c r="A55" s="236"/>
      <c r="B55" s="148"/>
      <c r="C55" s="138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38"/>
      <c r="Q55" s="138"/>
      <c r="R55" s="138"/>
      <c r="S55" s="138"/>
      <c r="T55" s="138"/>
      <c r="U55" s="138"/>
      <c r="V55" s="138"/>
      <c r="W55" s="138"/>
      <c r="X55" s="138"/>
      <c r="Y55" s="138"/>
      <c r="Z55" s="138"/>
      <c r="AA55" s="138"/>
      <c r="AB55" s="138"/>
      <c r="AC55" s="138"/>
      <c r="AD55" s="138"/>
      <c r="AE55" s="138"/>
      <c r="AF55" s="138"/>
      <c r="AG55" s="154"/>
      <c r="AH55" s="153">
        <f t="shared" si="20"/>
        <v>0</v>
      </c>
      <c r="AL55" s="104"/>
      <c r="AN55" s="71"/>
    </row>
    <row r="56" spans="1:40" ht="20.100000000000001" customHeight="1" x14ac:dyDescent="0.3">
      <c r="A56" s="236"/>
      <c r="B56" s="150" t="s">
        <v>14</v>
      </c>
      <c r="C56" s="138"/>
      <c r="D56" s="138"/>
      <c r="E56" s="138"/>
      <c r="F56" s="138"/>
      <c r="G56" s="138"/>
      <c r="H56" s="138"/>
      <c r="I56" s="138"/>
      <c r="J56" s="138"/>
      <c r="K56" s="138"/>
      <c r="L56" s="138"/>
      <c r="M56" s="138"/>
      <c r="N56" s="138"/>
      <c r="O56" s="138"/>
      <c r="P56" s="138"/>
      <c r="Q56" s="138"/>
      <c r="R56" s="138"/>
      <c r="S56" s="138"/>
      <c r="T56" s="138"/>
      <c r="U56" s="138"/>
      <c r="V56" s="138"/>
      <c r="W56" s="138"/>
      <c r="X56" s="138"/>
      <c r="Y56" s="138"/>
      <c r="Z56" s="138"/>
      <c r="AA56" s="138"/>
      <c r="AB56" s="138"/>
      <c r="AC56" s="138"/>
      <c r="AD56" s="138"/>
      <c r="AE56" s="149"/>
      <c r="AF56" s="138"/>
      <c r="AG56" s="154"/>
      <c r="AH56" s="153">
        <f t="shared" si="20"/>
        <v>0</v>
      </c>
      <c r="AL56" s="104"/>
      <c r="AN56" s="71"/>
    </row>
    <row r="57" spans="1:40" ht="20.100000000000001" customHeight="1" x14ac:dyDescent="0.3">
      <c r="A57" s="236"/>
      <c r="B57" s="150" t="s">
        <v>15</v>
      </c>
      <c r="C57" s="138"/>
      <c r="D57" s="138"/>
      <c r="E57" s="138"/>
      <c r="F57" s="138"/>
      <c r="G57" s="138"/>
      <c r="H57" s="138"/>
      <c r="I57" s="138"/>
      <c r="J57" s="138"/>
      <c r="K57" s="138"/>
      <c r="L57" s="138"/>
      <c r="M57" s="138"/>
      <c r="N57" s="138"/>
      <c r="O57" s="138"/>
      <c r="P57" s="138"/>
      <c r="Q57" s="138"/>
      <c r="R57" s="138"/>
      <c r="S57" s="138"/>
      <c r="T57" s="138"/>
      <c r="U57" s="138"/>
      <c r="V57" s="138"/>
      <c r="W57" s="138"/>
      <c r="X57" s="138"/>
      <c r="Y57" s="138"/>
      <c r="Z57" s="138"/>
      <c r="AA57" s="138"/>
      <c r="AB57" s="138"/>
      <c r="AC57" s="138"/>
      <c r="AD57" s="138"/>
      <c r="AE57" s="138"/>
      <c r="AF57" s="138"/>
      <c r="AG57" s="154"/>
      <c r="AH57" s="153">
        <f t="shared" si="20"/>
        <v>0</v>
      </c>
      <c r="AL57" s="104"/>
      <c r="AN57" s="71"/>
    </row>
    <row r="58" spans="1:40" ht="20.100000000000001" customHeight="1" x14ac:dyDescent="0.3">
      <c r="A58" s="236"/>
      <c r="B58" s="150" t="s">
        <v>16</v>
      </c>
      <c r="C58" s="149"/>
      <c r="D58" s="151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138"/>
      <c r="Q58" s="138"/>
      <c r="R58" s="138"/>
      <c r="S58" s="138"/>
      <c r="T58" s="138"/>
      <c r="U58" s="138"/>
      <c r="V58" s="138"/>
      <c r="W58" s="138"/>
      <c r="X58" s="138"/>
      <c r="Y58" s="138"/>
      <c r="Z58" s="138"/>
      <c r="AA58" s="138"/>
      <c r="AB58" s="138"/>
      <c r="AC58" s="138"/>
      <c r="AD58" s="138"/>
      <c r="AE58" s="138"/>
      <c r="AF58" s="138"/>
      <c r="AG58" s="154"/>
      <c r="AH58" s="153">
        <f t="shared" si="20"/>
        <v>0</v>
      </c>
      <c r="AL58" s="177"/>
      <c r="AM58" s="177"/>
      <c r="AN58" s="71"/>
    </row>
    <row r="59" spans="1:40" ht="20.100000000000001" customHeight="1" thickBot="1" x14ac:dyDescent="0.35">
      <c r="A59" s="237"/>
      <c r="B59" s="37" t="s">
        <v>17</v>
      </c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88"/>
      <c r="AH59" s="29">
        <f t="shared" si="20"/>
        <v>0</v>
      </c>
      <c r="AL59" s="178"/>
      <c r="AM59" s="178"/>
      <c r="AN59" s="71"/>
    </row>
    <row r="60" spans="1:40" ht="21.9" customHeight="1" x14ac:dyDescent="0.3">
      <c r="A60" s="238" t="s">
        <v>20</v>
      </c>
      <c r="B60" s="239"/>
      <c r="C60" s="38">
        <f t="shared" ref="C60:AH60" si="21">+C54+C55+C56-C57-C58-C59</f>
        <v>0</v>
      </c>
      <c r="D60" s="38">
        <f t="shared" si="21"/>
        <v>0</v>
      </c>
      <c r="E60" s="38">
        <f t="shared" si="21"/>
        <v>0</v>
      </c>
      <c r="F60" s="38">
        <f t="shared" si="21"/>
        <v>0</v>
      </c>
      <c r="G60" s="38">
        <f t="shared" si="21"/>
        <v>0</v>
      </c>
      <c r="H60" s="38">
        <f t="shared" si="21"/>
        <v>0</v>
      </c>
      <c r="I60" s="38">
        <f t="shared" si="21"/>
        <v>0</v>
      </c>
      <c r="J60" s="38">
        <f t="shared" si="21"/>
        <v>0</v>
      </c>
      <c r="K60" s="38">
        <f t="shared" si="21"/>
        <v>0</v>
      </c>
      <c r="L60" s="38">
        <f t="shared" si="21"/>
        <v>0</v>
      </c>
      <c r="M60" s="38">
        <f t="shared" si="21"/>
        <v>0</v>
      </c>
      <c r="N60" s="38">
        <f t="shared" si="21"/>
        <v>0</v>
      </c>
      <c r="O60" s="38">
        <f t="shared" si="21"/>
        <v>0</v>
      </c>
      <c r="P60" s="38">
        <f t="shared" si="21"/>
        <v>0</v>
      </c>
      <c r="Q60" s="38">
        <f t="shared" si="21"/>
        <v>0</v>
      </c>
      <c r="R60" s="38">
        <f t="shared" si="21"/>
        <v>0</v>
      </c>
      <c r="S60" s="38">
        <f t="shared" si="21"/>
        <v>0</v>
      </c>
      <c r="T60" s="38">
        <f t="shared" si="21"/>
        <v>0</v>
      </c>
      <c r="U60" s="38">
        <f t="shared" si="21"/>
        <v>0</v>
      </c>
      <c r="V60" s="38">
        <f t="shared" si="21"/>
        <v>0</v>
      </c>
      <c r="W60" s="38">
        <f t="shared" si="21"/>
        <v>0</v>
      </c>
      <c r="X60" s="38">
        <f t="shared" si="21"/>
        <v>0</v>
      </c>
      <c r="Y60" s="38">
        <f t="shared" si="21"/>
        <v>0</v>
      </c>
      <c r="Z60" s="38">
        <f t="shared" si="21"/>
        <v>0</v>
      </c>
      <c r="AA60" s="38">
        <f t="shared" si="21"/>
        <v>0</v>
      </c>
      <c r="AB60" s="38">
        <f t="shared" si="21"/>
        <v>0</v>
      </c>
      <c r="AC60" s="38">
        <f t="shared" si="21"/>
        <v>0</v>
      </c>
      <c r="AD60" s="38">
        <f t="shared" si="21"/>
        <v>0</v>
      </c>
      <c r="AE60" s="38">
        <f t="shared" si="21"/>
        <v>0</v>
      </c>
      <c r="AF60" s="38">
        <f t="shared" si="21"/>
        <v>0</v>
      </c>
      <c r="AG60" s="39">
        <f t="shared" si="21"/>
        <v>0</v>
      </c>
      <c r="AH60" s="40">
        <f t="shared" si="21"/>
        <v>0</v>
      </c>
      <c r="AJ60" s="313" t="s">
        <v>27</v>
      </c>
      <c r="AL60" s="104"/>
      <c r="AN60" s="71"/>
    </row>
    <row r="61" spans="1:40" ht="15" customHeight="1" x14ac:dyDescent="0.3">
      <c r="A61" s="274" t="str">
        <f>IF(ISBLANK(banque_2)," ",banque_2)</f>
        <v xml:space="preserve"> </v>
      </c>
      <c r="B61" s="275"/>
      <c r="C61" s="13" t="str">
        <f t="shared" ref="C61:AG61" si="22">C3</f>
        <v xml:space="preserve"> </v>
      </c>
      <c r="D61" s="13" t="str">
        <f t="shared" si="22"/>
        <v xml:space="preserve"> </v>
      </c>
      <c r="E61" s="13" t="str">
        <f t="shared" si="22"/>
        <v xml:space="preserve"> </v>
      </c>
      <c r="F61" s="13" t="str">
        <f t="shared" si="22"/>
        <v xml:space="preserve"> </v>
      </c>
      <c r="G61" s="13" t="str">
        <f t="shared" si="22"/>
        <v xml:space="preserve"> </v>
      </c>
      <c r="H61" s="13" t="str">
        <f t="shared" si="22"/>
        <v xml:space="preserve"> </v>
      </c>
      <c r="I61" s="13" t="str">
        <f t="shared" si="22"/>
        <v xml:space="preserve"> </v>
      </c>
      <c r="J61" s="13" t="str">
        <f t="shared" si="22"/>
        <v xml:space="preserve"> </v>
      </c>
      <c r="K61" s="13" t="str">
        <f t="shared" si="22"/>
        <v xml:space="preserve"> </v>
      </c>
      <c r="L61" s="13" t="str">
        <f t="shared" si="22"/>
        <v xml:space="preserve"> </v>
      </c>
      <c r="M61" s="13" t="str">
        <f t="shared" si="22"/>
        <v xml:space="preserve"> </v>
      </c>
      <c r="N61" s="13" t="str">
        <f t="shared" si="22"/>
        <v xml:space="preserve"> </v>
      </c>
      <c r="O61" s="13" t="str">
        <f t="shared" si="22"/>
        <v xml:space="preserve"> </v>
      </c>
      <c r="P61" s="13" t="str">
        <f t="shared" si="22"/>
        <v xml:space="preserve"> </v>
      </c>
      <c r="Q61" s="13" t="str">
        <f t="shared" si="22"/>
        <v xml:space="preserve"> </v>
      </c>
      <c r="R61" s="13" t="str">
        <f t="shared" si="22"/>
        <v xml:space="preserve"> </v>
      </c>
      <c r="S61" s="13" t="str">
        <f t="shared" si="22"/>
        <v xml:space="preserve"> </v>
      </c>
      <c r="T61" s="13" t="str">
        <f t="shared" si="22"/>
        <v xml:space="preserve"> </v>
      </c>
      <c r="U61" s="13" t="str">
        <f t="shared" si="22"/>
        <v xml:space="preserve"> </v>
      </c>
      <c r="V61" s="13" t="str">
        <f t="shared" si="22"/>
        <v xml:space="preserve"> </v>
      </c>
      <c r="W61" s="13" t="str">
        <f t="shared" si="22"/>
        <v xml:space="preserve"> </v>
      </c>
      <c r="X61" s="13" t="str">
        <f t="shared" si="22"/>
        <v xml:space="preserve"> </v>
      </c>
      <c r="Y61" s="13" t="str">
        <f t="shared" si="22"/>
        <v xml:space="preserve"> </v>
      </c>
      <c r="Z61" s="13" t="str">
        <f t="shared" si="22"/>
        <v xml:space="preserve"> </v>
      </c>
      <c r="AA61" s="13" t="str">
        <f t="shared" si="22"/>
        <v xml:space="preserve"> </v>
      </c>
      <c r="AB61" s="13" t="str">
        <f t="shared" si="22"/>
        <v xml:space="preserve"> </v>
      </c>
      <c r="AC61" s="13" t="str">
        <f t="shared" si="22"/>
        <v xml:space="preserve"> </v>
      </c>
      <c r="AD61" s="13" t="str">
        <f t="shared" si="22"/>
        <v xml:space="preserve"> </v>
      </c>
      <c r="AE61" s="13" t="str">
        <f t="shared" si="22"/>
        <v xml:space="preserve"> </v>
      </c>
      <c r="AF61" s="13" t="str">
        <f t="shared" si="22"/>
        <v xml:space="preserve"> </v>
      </c>
      <c r="AG61" s="14" t="str">
        <f t="shared" si="22"/>
        <v xml:space="preserve"> </v>
      </c>
      <c r="AH61" s="228" t="s">
        <v>29</v>
      </c>
      <c r="AJ61" s="314"/>
      <c r="AL61" s="104"/>
      <c r="AN61" s="71"/>
    </row>
    <row r="62" spans="1:40" ht="15" customHeight="1" x14ac:dyDescent="0.3">
      <c r="A62" s="276"/>
      <c r="B62" s="277"/>
      <c r="C62" s="15">
        <f t="shared" ref="C62:AG62" si="23">C4</f>
        <v>1</v>
      </c>
      <c r="D62" s="15">
        <f t="shared" si="23"/>
        <v>2</v>
      </c>
      <c r="E62" s="15">
        <f t="shared" si="23"/>
        <v>3</v>
      </c>
      <c r="F62" s="15">
        <f t="shared" si="23"/>
        <v>4</v>
      </c>
      <c r="G62" s="15">
        <f t="shared" si="23"/>
        <v>5</v>
      </c>
      <c r="H62" s="15">
        <f t="shared" si="23"/>
        <v>6</v>
      </c>
      <c r="I62" s="15">
        <f t="shared" si="23"/>
        <v>7</v>
      </c>
      <c r="J62" s="15">
        <f t="shared" si="23"/>
        <v>8</v>
      </c>
      <c r="K62" s="15">
        <f t="shared" si="23"/>
        <v>9</v>
      </c>
      <c r="L62" s="15">
        <f t="shared" si="23"/>
        <v>10</v>
      </c>
      <c r="M62" s="15">
        <f t="shared" si="23"/>
        <v>11</v>
      </c>
      <c r="N62" s="15">
        <f t="shared" si="23"/>
        <v>12</v>
      </c>
      <c r="O62" s="15">
        <f t="shared" si="23"/>
        <v>13</v>
      </c>
      <c r="P62" s="15">
        <f t="shared" si="23"/>
        <v>14</v>
      </c>
      <c r="Q62" s="15">
        <f t="shared" si="23"/>
        <v>15</v>
      </c>
      <c r="R62" s="15">
        <f t="shared" si="23"/>
        <v>16</v>
      </c>
      <c r="S62" s="15">
        <f t="shared" si="23"/>
        <v>17</v>
      </c>
      <c r="T62" s="15">
        <f t="shared" si="23"/>
        <v>18</v>
      </c>
      <c r="U62" s="15">
        <f t="shared" si="23"/>
        <v>19</v>
      </c>
      <c r="V62" s="15">
        <f t="shared" si="23"/>
        <v>20</v>
      </c>
      <c r="W62" s="15">
        <f t="shared" si="23"/>
        <v>21</v>
      </c>
      <c r="X62" s="15">
        <f t="shared" si="23"/>
        <v>22</v>
      </c>
      <c r="Y62" s="15">
        <f t="shared" si="23"/>
        <v>23</v>
      </c>
      <c r="Z62" s="15">
        <f t="shared" si="23"/>
        <v>24</v>
      </c>
      <c r="AA62" s="15">
        <f t="shared" si="23"/>
        <v>25</v>
      </c>
      <c r="AB62" s="15">
        <f t="shared" si="23"/>
        <v>26</v>
      </c>
      <c r="AC62" s="15">
        <f t="shared" si="23"/>
        <v>27</v>
      </c>
      <c r="AD62" s="15">
        <f t="shared" si="23"/>
        <v>28</v>
      </c>
      <c r="AE62" s="15">
        <f t="shared" si="23"/>
        <v>29</v>
      </c>
      <c r="AF62" s="15">
        <f t="shared" si="23"/>
        <v>30</v>
      </c>
      <c r="AG62" s="16">
        <f t="shared" si="23"/>
        <v>31</v>
      </c>
      <c r="AH62" s="229"/>
      <c r="AJ62" s="315"/>
      <c r="AL62" s="104"/>
      <c r="AN62" s="71"/>
    </row>
    <row r="63" spans="1:40" s="76" customFormat="1" ht="21.9" customHeight="1" x14ac:dyDescent="0.3">
      <c r="A63" s="268" t="s">
        <v>21</v>
      </c>
      <c r="B63" s="269"/>
      <c r="C63" s="42">
        <f t="shared" ref="C63:AG63" si="24">SUM(C53:C58)</f>
        <v>0</v>
      </c>
      <c r="D63" s="42">
        <f t="shared" si="24"/>
        <v>0</v>
      </c>
      <c r="E63" s="42">
        <f t="shared" si="24"/>
        <v>0</v>
      </c>
      <c r="F63" s="42">
        <f t="shared" si="24"/>
        <v>0</v>
      </c>
      <c r="G63" s="42">
        <f t="shared" si="24"/>
        <v>0</v>
      </c>
      <c r="H63" s="42">
        <f t="shared" si="24"/>
        <v>0</v>
      </c>
      <c r="I63" s="42">
        <f t="shared" si="24"/>
        <v>0</v>
      </c>
      <c r="J63" s="42">
        <f t="shared" si="24"/>
        <v>0</v>
      </c>
      <c r="K63" s="42">
        <f t="shared" si="24"/>
        <v>0</v>
      </c>
      <c r="L63" s="42">
        <f t="shared" si="24"/>
        <v>0</v>
      </c>
      <c r="M63" s="42">
        <f t="shared" si="24"/>
        <v>0</v>
      </c>
      <c r="N63" s="42">
        <f t="shared" si="24"/>
        <v>0</v>
      </c>
      <c r="O63" s="42">
        <f t="shared" si="24"/>
        <v>0</v>
      </c>
      <c r="P63" s="42">
        <f t="shared" si="24"/>
        <v>0</v>
      </c>
      <c r="Q63" s="42">
        <f t="shared" si="24"/>
        <v>0</v>
      </c>
      <c r="R63" s="42">
        <f t="shared" si="24"/>
        <v>0</v>
      </c>
      <c r="S63" s="42">
        <f t="shared" si="24"/>
        <v>0</v>
      </c>
      <c r="T63" s="42">
        <f t="shared" si="24"/>
        <v>0</v>
      </c>
      <c r="U63" s="42">
        <f t="shared" si="24"/>
        <v>0</v>
      </c>
      <c r="V63" s="42">
        <f t="shared" si="24"/>
        <v>0</v>
      </c>
      <c r="W63" s="42">
        <f t="shared" si="24"/>
        <v>0</v>
      </c>
      <c r="X63" s="42">
        <f t="shared" si="24"/>
        <v>0</v>
      </c>
      <c r="Y63" s="42">
        <f t="shared" si="24"/>
        <v>0</v>
      </c>
      <c r="Z63" s="42">
        <f t="shared" si="24"/>
        <v>0</v>
      </c>
      <c r="AA63" s="42">
        <f t="shared" si="24"/>
        <v>0</v>
      </c>
      <c r="AB63" s="42">
        <f t="shared" si="24"/>
        <v>0</v>
      </c>
      <c r="AC63" s="42">
        <f t="shared" si="24"/>
        <v>0</v>
      </c>
      <c r="AD63" s="42">
        <f t="shared" si="24"/>
        <v>0</v>
      </c>
      <c r="AE63" s="42">
        <f t="shared" si="24"/>
        <v>0</v>
      </c>
      <c r="AF63" s="42">
        <f t="shared" si="24"/>
        <v>0</v>
      </c>
      <c r="AG63" s="44">
        <f t="shared" si="24"/>
        <v>0</v>
      </c>
      <c r="AH63" s="57">
        <f>AVERAGE(C63:AG63)</f>
        <v>0</v>
      </c>
      <c r="AJ63" s="46">
        <f>AVERAGE(AH63,nov!$AG$63,oct!$AH$63,sept!$AG$63,août!$AH$63,juil!$AH$63,juin!$AG$63,mai!$AH$63,avril!$AG$63,mars!$AH$63,fév!$AF$63,janv!$AH$63)</f>
        <v>0</v>
      </c>
      <c r="AK63" s="71"/>
      <c r="AL63" s="104"/>
      <c r="AM63" s="104"/>
    </row>
    <row r="64" spans="1:40" s="84" customFormat="1" ht="15" customHeight="1" x14ac:dyDescent="0.3">
      <c r="A64" s="58"/>
      <c r="B64" s="5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89"/>
      <c r="AE64" s="89"/>
      <c r="AF64" s="89"/>
      <c r="AG64" s="89"/>
      <c r="AH64" s="90"/>
      <c r="AI64" s="91"/>
      <c r="AK64" s="71"/>
      <c r="AL64" s="104"/>
      <c r="AM64" s="104"/>
    </row>
    <row r="65" spans="1:40" ht="24.9" customHeight="1" x14ac:dyDescent="0.3">
      <c r="A65" s="345" t="s">
        <v>8</v>
      </c>
      <c r="B65" s="346"/>
      <c r="C65" s="60">
        <f t="shared" ref="C65:AG65" si="25">+C32+C63</f>
        <v>0</v>
      </c>
      <c r="D65" s="60">
        <f t="shared" si="25"/>
        <v>0</v>
      </c>
      <c r="E65" s="60">
        <f t="shared" si="25"/>
        <v>0</v>
      </c>
      <c r="F65" s="60">
        <f t="shared" si="25"/>
        <v>0</v>
      </c>
      <c r="G65" s="60">
        <f t="shared" si="25"/>
        <v>0</v>
      </c>
      <c r="H65" s="60">
        <f t="shared" si="25"/>
        <v>0</v>
      </c>
      <c r="I65" s="60">
        <f t="shared" si="25"/>
        <v>0</v>
      </c>
      <c r="J65" s="60">
        <f t="shared" si="25"/>
        <v>0</v>
      </c>
      <c r="K65" s="60">
        <f t="shared" si="25"/>
        <v>0</v>
      </c>
      <c r="L65" s="60">
        <f t="shared" si="25"/>
        <v>0</v>
      </c>
      <c r="M65" s="60">
        <f t="shared" si="25"/>
        <v>0</v>
      </c>
      <c r="N65" s="60">
        <f t="shared" si="25"/>
        <v>0</v>
      </c>
      <c r="O65" s="60">
        <f t="shared" si="25"/>
        <v>0</v>
      </c>
      <c r="P65" s="60">
        <f t="shared" si="25"/>
        <v>0</v>
      </c>
      <c r="Q65" s="60">
        <f t="shared" si="25"/>
        <v>0</v>
      </c>
      <c r="R65" s="60">
        <f t="shared" si="25"/>
        <v>0</v>
      </c>
      <c r="S65" s="60">
        <f t="shared" si="25"/>
        <v>0</v>
      </c>
      <c r="T65" s="60">
        <f t="shared" si="25"/>
        <v>0</v>
      </c>
      <c r="U65" s="60">
        <f t="shared" si="25"/>
        <v>0</v>
      </c>
      <c r="V65" s="60">
        <f t="shared" si="25"/>
        <v>0</v>
      </c>
      <c r="W65" s="60">
        <f t="shared" si="25"/>
        <v>0</v>
      </c>
      <c r="X65" s="60">
        <f t="shared" si="25"/>
        <v>0</v>
      </c>
      <c r="Y65" s="60">
        <f t="shared" si="25"/>
        <v>0</v>
      </c>
      <c r="Z65" s="60">
        <f t="shared" si="25"/>
        <v>0</v>
      </c>
      <c r="AA65" s="60">
        <f t="shared" si="25"/>
        <v>0</v>
      </c>
      <c r="AB65" s="60">
        <f t="shared" si="25"/>
        <v>0</v>
      </c>
      <c r="AC65" s="60">
        <f t="shared" si="25"/>
        <v>0</v>
      </c>
      <c r="AD65" s="60">
        <f t="shared" si="25"/>
        <v>0</v>
      </c>
      <c r="AE65" s="60">
        <f t="shared" si="25"/>
        <v>0</v>
      </c>
      <c r="AF65" s="60">
        <f t="shared" si="25"/>
        <v>0</v>
      </c>
      <c r="AG65" s="60">
        <f t="shared" si="25"/>
        <v>0</v>
      </c>
      <c r="AH65" s="61">
        <f>AVERAGE(C65:AG65)</f>
        <v>0</v>
      </c>
      <c r="AI65" s="91"/>
      <c r="AJ65" s="62">
        <f>AVERAGE(AH65,nov!$AG$65,oct!$AH$65,sept!$AG$65,août!$AH$65,juil!$AH$65,juin!$AG$65,mai!$AH$65,avril!$AG$65,mars!$AH$65,fév!$AF$65,janv!$AH$65)</f>
        <v>0</v>
      </c>
      <c r="AL65" s="104"/>
      <c r="AN65" s="71"/>
    </row>
    <row r="66" spans="1:40" ht="17.100000000000001" customHeight="1" x14ac:dyDescent="0.3">
      <c r="AI66" s="91"/>
      <c r="AL66" s="104"/>
      <c r="AN66" s="71"/>
    </row>
    <row r="67" spans="1:40" ht="11.4" customHeight="1" x14ac:dyDescent="0.3">
      <c r="AJ67" s="175"/>
      <c r="AK67" s="175"/>
      <c r="AL67" s="104"/>
      <c r="AN67" s="71"/>
    </row>
    <row r="68" spans="1:40" ht="11.4" customHeight="1" x14ac:dyDescent="0.3">
      <c r="AJ68" s="175"/>
      <c r="AK68" s="175"/>
      <c r="AL68" s="104"/>
      <c r="AN68" s="71"/>
    </row>
    <row r="69" spans="1:40" ht="11.4" customHeight="1" x14ac:dyDescent="0.3">
      <c r="AL69" s="178"/>
      <c r="AM69" s="178"/>
      <c r="AN69" s="71"/>
    </row>
    <row r="70" spans="1:40" ht="11.4" customHeight="1" x14ac:dyDescent="0.3">
      <c r="AL70" s="179"/>
      <c r="AM70" s="179"/>
      <c r="AN70" s="71"/>
    </row>
    <row r="71" spans="1:40" ht="11.4" customHeight="1" x14ac:dyDescent="0.3">
      <c r="AL71" s="104"/>
      <c r="AN71" s="71"/>
    </row>
    <row r="72" spans="1:40" ht="11.4" customHeight="1" x14ac:dyDescent="0.3">
      <c r="AL72" s="104"/>
      <c r="AN72" s="71"/>
    </row>
    <row r="73" spans="1:40" ht="11.4" customHeight="1" x14ac:dyDescent="0.3">
      <c r="AL73" s="104"/>
      <c r="AN73" s="71"/>
    </row>
    <row r="74" spans="1:40" ht="11.4" customHeight="1" x14ac:dyDescent="0.3">
      <c r="AL74" s="104"/>
      <c r="AN74" s="71"/>
    </row>
    <row r="75" spans="1:40" ht="11.4" customHeight="1" x14ac:dyDescent="0.3">
      <c r="AL75" s="104"/>
      <c r="AN75" s="71"/>
    </row>
    <row r="76" spans="1:40" ht="11.4" customHeight="1" x14ac:dyDescent="0.3">
      <c r="AL76" s="104"/>
      <c r="AN76" s="71"/>
    </row>
    <row r="77" spans="1:40" ht="11.4" customHeight="1" x14ac:dyDescent="0.3">
      <c r="AL77" s="104"/>
      <c r="AN77" s="71"/>
    </row>
    <row r="78" spans="1:40" ht="11.4" customHeight="1" x14ac:dyDescent="0.3">
      <c r="AL78" s="104"/>
      <c r="AN78" s="71"/>
    </row>
    <row r="79" spans="1:40" ht="11.4" customHeight="1" x14ac:dyDescent="0.3">
      <c r="AL79" s="104"/>
      <c r="AN79" s="71"/>
    </row>
    <row r="80" spans="1:40" ht="11.4" customHeight="1" x14ac:dyDescent="0.3">
      <c r="AL80" s="104"/>
      <c r="AN80" s="71"/>
    </row>
    <row r="81" spans="38:40" ht="11.4" customHeight="1" x14ac:dyDescent="0.3">
      <c r="AL81" s="104"/>
      <c r="AN81" s="71"/>
    </row>
    <row r="82" spans="38:40" ht="11.4" customHeight="1" x14ac:dyDescent="0.3">
      <c r="AL82" s="104"/>
      <c r="AN82" s="71"/>
    </row>
    <row r="83" spans="38:40" ht="11.4" customHeight="1" x14ac:dyDescent="0.3">
      <c r="AL83" s="104"/>
      <c r="AN83" s="71"/>
    </row>
    <row r="84" spans="38:40" ht="11.4" customHeight="1" x14ac:dyDescent="0.3">
      <c r="AL84" s="104"/>
      <c r="AN84" s="71"/>
    </row>
    <row r="85" spans="38:40" ht="11.4" customHeight="1" x14ac:dyDescent="0.3">
      <c r="AL85" s="104"/>
      <c r="AN85" s="71"/>
    </row>
    <row r="86" spans="38:40" ht="11.4" customHeight="1" x14ac:dyDescent="0.3">
      <c r="AL86" s="104"/>
      <c r="AN86" s="71"/>
    </row>
    <row r="87" spans="38:40" ht="11.4" customHeight="1" x14ac:dyDescent="0.3">
      <c r="AL87" s="104"/>
      <c r="AN87" s="71"/>
    </row>
    <row r="88" spans="38:40" ht="11.4" customHeight="1" x14ac:dyDescent="0.3">
      <c r="AL88" s="104"/>
      <c r="AN88" s="71"/>
    </row>
    <row r="89" spans="38:40" ht="11.4" customHeight="1" x14ac:dyDescent="0.3">
      <c r="AL89" s="104"/>
      <c r="AN89" s="71"/>
    </row>
    <row r="90" spans="38:40" ht="11.4" customHeight="1" x14ac:dyDescent="0.3">
      <c r="AL90" s="104"/>
      <c r="AN90" s="71"/>
    </row>
    <row r="91" spans="38:40" ht="11.4" customHeight="1" x14ac:dyDescent="0.3">
      <c r="AL91" s="104"/>
      <c r="AN91" s="71"/>
    </row>
    <row r="92" spans="38:40" ht="11.4" customHeight="1" x14ac:dyDescent="0.3">
      <c r="AL92" s="104"/>
    </row>
    <row r="93" spans="38:40" ht="11.4" customHeight="1" x14ac:dyDescent="0.3">
      <c r="AL93" s="104"/>
    </row>
    <row r="94" spans="38:40" ht="11.4" customHeight="1" x14ac:dyDescent="0.3">
      <c r="AL94" s="104"/>
    </row>
    <row r="95" spans="38:40" ht="11.4" customHeight="1" x14ac:dyDescent="0.3">
      <c r="AL95" s="104"/>
    </row>
    <row r="96" spans="38:40" ht="11.4" customHeight="1" x14ac:dyDescent="0.3">
      <c r="AL96" s="104"/>
    </row>
    <row r="97" spans="38:38" ht="11.4" customHeight="1" x14ac:dyDescent="0.3">
      <c r="AL97" s="104"/>
    </row>
  </sheetData>
  <sheetProtection algorithmName="SHA-512" hashValue="rLtGNx/PH3f979gMsNcAI1hnnTzVc8uQtr4MNAdOqUAInvASm1pNqTj4Bkdis71WxkLV+QzGVNEMUbzI6CXJZw==" saltValue="LU/d6im26O4mLWVi8oRTyg==" spinCount="100000" sheet="1" formatCells="0" formatColumns="0" formatRows="0" insertColumns="0" insertRows="0" insertHyperlinks="0" deleteColumns="0" deleteRows="0" sort="0" autoFilter="0" pivotTables="0"/>
  <mergeCells count="68">
    <mergeCell ref="AJ42:AK42"/>
    <mergeCell ref="AJ43:AK43"/>
    <mergeCell ref="AJ44:AK44"/>
    <mergeCell ref="AJ45:AK45"/>
    <mergeCell ref="AJ51:AK51"/>
    <mergeCell ref="AJ46:AK46"/>
    <mergeCell ref="AJ47:AK47"/>
    <mergeCell ref="AJ48:AK48"/>
    <mergeCell ref="AJ49:AK49"/>
    <mergeCell ref="AJ50:AK50"/>
    <mergeCell ref="AJ37:AK37"/>
    <mergeCell ref="AJ38:AK38"/>
    <mergeCell ref="AJ39:AK39"/>
    <mergeCell ref="AJ40:AK40"/>
    <mergeCell ref="AJ41:AK41"/>
    <mergeCell ref="AJ16:AK16"/>
    <mergeCell ref="AJ17:AK17"/>
    <mergeCell ref="AJ18:AK18"/>
    <mergeCell ref="AJ19:AK19"/>
    <mergeCell ref="AJ20:AK20"/>
    <mergeCell ref="AJ11:AK11"/>
    <mergeCell ref="AJ12:AK12"/>
    <mergeCell ref="AJ13:AK13"/>
    <mergeCell ref="AJ14:AK14"/>
    <mergeCell ref="AJ15:AK15"/>
    <mergeCell ref="A37:A42"/>
    <mergeCell ref="A43:B43"/>
    <mergeCell ref="A44:A51"/>
    <mergeCell ref="A23:A28"/>
    <mergeCell ref="A29:B29"/>
    <mergeCell ref="A32:B32"/>
    <mergeCell ref="A34:B35"/>
    <mergeCell ref="A33:E33"/>
    <mergeCell ref="A52:B52"/>
    <mergeCell ref="A65:B65"/>
    <mergeCell ref="A53:B53"/>
    <mergeCell ref="A54:A59"/>
    <mergeCell ref="A60:B60"/>
    <mergeCell ref="A63:B63"/>
    <mergeCell ref="A61:B62"/>
    <mergeCell ref="A5:B5"/>
    <mergeCell ref="A6:A11"/>
    <mergeCell ref="AH3:AH5"/>
    <mergeCell ref="A12:B12"/>
    <mergeCell ref="A1:B1"/>
    <mergeCell ref="A3:B4"/>
    <mergeCell ref="H1:M1"/>
    <mergeCell ref="A13:A20"/>
    <mergeCell ref="A21:B21"/>
    <mergeCell ref="A22:B22"/>
    <mergeCell ref="A36:B36"/>
    <mergeCell ref="A30:B31"/>
    <mergeCell ref="AJ3:AL4"/>
    <mergeCell ref="AJ5:AL5"/>
    <mergeCell ref="AH61:AH62"/>
    <mergeCell ref="AH30:AH31"/>
    <mergeCell ref="AJ29:AJ31"/>
    <mergeCell ref="AJ60:AJ62"/>
    <mergeCell ref="AH34:AH36"/>
    <mergeCell ref="AJ34:AL35"/>
    <mergeCell ref="AJ36:AL36"/>
    <mergeCell ref="AJ6:AK6"/>
    <mergeCell ref="AJ7:AK7"/>
    <mergeCell ref="AJ8:AK8"/>
    <mergeCell ref="AJ9:AK9"/>
    <mergeCell ref="AJ21:AK21"/>
    <mergeCell ref="AJ52:AK52"/>
    <mergeCell ref="AJ10:AK10"/>
  </mergeCells>
  <phoneticPr fontId="1" type="noConversion"/>
  <conditionalFormatting sqref="T63:AH63 T32:AG32 AH65">
    <cfRule type="cellIs" dxfId="4" priority="5" stopIfTrue="1" operator="lessThan">
      <formula>0</formula>
    </cfRule>
  </conditionalFormatting>
  <conditionalFormatting sqref="A53:AG53 A22:AG22">
    <cfRule type="cellIs" dxfId="3" priority="6" stopIfTrue="1" operator="lessThan">
      <formula>0</formula>
    </cfRule>
  </conditionalFormatting>
  <conditionalFormatting sqref="AH32">
    <cfRule type="cellIs" dxfId="2" priority="3" stopIfTrue="1" operator="lessThan">
      <formula>0</formula>
    </cfRule>
  </conditionalFormatting>
  <conditionalFormatting sqref="AJ32 AJ63 AJ65">
    <cfRule type="cellIs" dxfId="1" priority="1" stopIfTrue="1" operator="lessThan">
      <formula>0</formula>
    </cfRule>
  </conditionalFormatting>
  <printOptions gridLinesSet="0"/>
  <pageMargins left="0.78740157499999996" right="0.78740157499999996" top="0.984251969" bottom="0.984251969" header="0.4921259845" footer="0.4921259845"/>
  <pageSetup paperSize="9" orientation="portrait" r:id="rId1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R18"/>
  <sheetViews>
    <sheetView showGridLines="0" showRowColHeaders="0" workbookViewId="0">
      <selection activeCell="J18" sqref="J18"/>
    </sheetView>
  </sheetViews>
  <sheetFormatPr baseColWidth="10" defaultRowHeight="12.6" x14ac:dyDescent="0.25"/>
  <cols>
    <col min="1" max="1" width="1.6640625" customWidth="1"/>
    <col min="2" max="2" width="24.44140625" customWidth="1"/>
    <col min="4" max="4" width="7.6640625" customWidth="1"/>
    <col min="6" max="6" width="7.6640625" customWidth="1"/>
    <col min="7" max="7" width="11.44140625" style="11"/>
    <col min="8" max="8" width="7.6640625" customWidth="1"/>
  </cols>
  <sheetData>
    <row r="2" spans="2:18" ht="24.9" customHeight="1" x14ac:dyDescent="0.25">
      <c r="B2" s="357" t="s">
        <v>51</v>
      </c>
      <c r="C2" s="358"/>
      <c r="D2" s="358"/>
      <c r="E2" s="358"/>
      <c r="F2" s="358"/>
      <c r="G2" s="184" t="s">
        <v>42</v>
      </c>
      <c r="H2" s="185" t="str">
        <f>IF(ISBLANK(AN)," ",AN)</f>
        <v xml:space="preserve"> </v>
      </c>
    </row>
    <row r="3" spans="2:18" ht="6" customHeight="1" x14ac:dyDescent="0.25"/>
    <row r="4" spans="2:18" s="2" customFormat="1" ht="24.9" customHeight="1" x14ac:dyDescent="0.25">
      <c r="B4" s="224" t="s">
        <v>43</v>
      </c>
      <c r="C4" s="353" t="str">
        <f>IF(ISBLANK(banque_1)," ",banque_1)</f>
        <v xml:space="preserve"> </v>
      </c>
      <c r="D4" s="354"/>
      <c r="E4" s="354" t="str">
        <f>IF(ISBLANK(banque_2)," ",banque_2)</f>
        <v xml:space="preserve"> </v>
      </c>
      <c r="F4" s="354"/>
      <c r="G4" s="355" t="s">
        <v>44</v>
      </c>
      <c r="H4" s="356"/>
      <c r="I4" s="6"/>
      <c r="J4" s="7"/>
      <c r="K4" s="8"/>
      <c r="L4" s="7"/>
      <c r="N4" s="8"/>
      <c r="Q4" s="8"/>
      <c r="R4" s="9"/>
    </row>
    <row r="5" spans="2:18" s="2" customFormat="1" ht="20.100000000000001" customHeight="1" x14ac:dyDescent="0.25">
      <c r="B5" s="202" t="s">
        <v>25</v>
      </c>
      <c r="C5" s="197">
        <f>dec!AL6</f>
        <v>0</v>
      </c>
      <c r="D5" s="198" t="str">
        <f>IF(ISERROR(C5/G5)," ",C5/G5)</f>
        <v xml:space="preserve"> </v>
      </c>
      <c r="E5" s="180">
        <f>dec!AL37</f>
        <v>0</v>
      </c>
      <c r="F5" s="217" t="str">
        <f>IF(ISERROR(E5/G5)," ",E5/G5)</f>
        <v xml:space="preserve"> </v>
      </c>
      <c r="G5" s="222">
        <f>C5+E5</f>
        <v>0</v>
      </c>
      <c r="H5" s="209" t="str">
        <f>IF(ISERROR(G5/$G$11)," ",G5/$G$11)</f>
        <v xml:space="preserve"> </v>
      </c>
      <c r="I5" s="6"/>
      <c r="J5" s="7"/>
      <c r="K5" s="8"/>
      <c r="L5" s="7"/>
      <c r="N5" s="8"/>
      <c r="Q5" s="8"/>
      <c r="R5" s="9"/>
    </row>
    <row r="6" spans="2:18" s="2" customFormat="1" ht="20.100000000000001" customHeight="1" x14ac:dyDescent="0.25">
      <c r="B6" s="203" t="s">
        <v>0</v>
      </c>
      <c r="C6" s="181">
        <f>dec!AL7</f>
        <v>0</v>
      </c>
      <c r="D6" s="182" t="str">
        <f t="shared" ref="D6:D10" si="0">IF(ISERROR(C6/G6)," ",C6/G6)</f>
        <v xml:space="preserve"> </v>
      </c>
      <c r="E6" s="155">
        <f>dec!AL38</f>
        <v>0</v>
      </c>
      <c r="F6" s="214" t="str">
        <f t="shared" ref="F6:F10" si="1">IF(ISERROR(E6/G6)," ",E6/G6)</f>
        <v xml:space="preserve"> </v>
      </c>
      <c r="G6" s="219">
        <f>C6+E6</f>
        <v>0</v>
      </c>
      <c r="H6" s="204" t="str">
        <f t="shared" ref="H6:H10" si="2">IF(ISERROR(G6/$G$11)," ",G6/$G$11)</f>
        <v xml:space="preserve"> </v>
      </c>
      <c r="I6" s="6"/>
      <c r="J6" s="7"/>
      <c r="K6" s="8"/>
      <c r="L6" s="7"/>
      <c r="N6" s="8"/>
      <c r="Q6" s="8"/>
      <c r="R6" s="9"/>
    </row>
    <row r="7" spans="2:18" s="2" customFormat="1" ht="20.100000000000001" customHeight="1" x14ac:dyDescent="0.25">
      <c r="B7" s="203" t="s">
        <v>1</v>
      </c>
      <c r="C7" s="181">
        <f>dec!AL8</f>
        <v>0</v>
      </c>
      <c r="D7" s="183" t="str">
        <f t="shared" si="0"/>
        <v xml:space="preserve"> </v>
      </c>
      <c r="E7" s="155">
        <f>dec!AL39</f>
        <v>0</v>
      </c>
      <c r="F7" s="214" t="str">
        <f t="shared" si="1"/>
        <v xml:space="preserve"> </v>
      </c>
      <c r="G7" s="219">
        <f>C7+E7</f>
        <v>0</v>
      </c>
      <c r="H7" s="204" t="str">
        <f t="shared" si="2"/>
        <v xml:space="preserve"> </v>
      </c>
      <c r="I7" s="6"/>
      <c r="J7" s="7"/>
      <c r="K7" s="8"/>
      <c r="L7" s="7"/>
      <c r="N7" s="8"/>
      <c r="Q7" s="8"/>
      <c r="R7" s="9"/>
    </row>
    <row r="8" spans="2:18" s="2" customFormat="1" ht="20.100000000000001" customHeight="1" x14ac:dyDescent="0.25">
      <c r="B8" s="203" t="s">
        <v>45</v>
      </c>
      <c r="C8" s="181">
        <f>dec!AL9</f>
        <v>0</v>
      </c>
      <c r="D8" s="183" t="str">
        <f t="shared" si="0"/>
        <v xml:space="preserve"> </v>
      </c>
      <c r="E8" s="155">
        <f>dec!AL40</f>
        <v>0</v>
      </c>
      <c r="F8" s="214" t="str">
        <f t="shared" si="1"/>
        <v xml:space="preserve"> </v>
      </c>
      <c r="G8" s="219">
        <f t="shared" ref="G8:G10" si="3">C8+E8</f>
        <v>0</v>
      </c>
      <c r="H8" s="204" t="str">
        <f t="shared" si="2"/>
        <v xml:space="preserve"> </v>
      </c>
      <c r="I8" s="6"/>
      <c r="J8" s="7"/>
      <c r="K8" s="8"/>
      <c r="L8" s="7"/>
      <c r="N8" s="8"/>
      <c r="Q8" s="8"/>
      <c r="R8" s="9"/>
    </row>
    <row r="9" spans="2:18" s="2" customFormat="1" ht="20.100000000000001" customHeight="1" x14ac:dyDescent="0.25">
      <c r="B9" s="203" t="s">
        <v>46</v>
      </c>
      <c r="C9" s="181">
        <f>dec!AL10</f>
        <v>0</v>
      </c>
      <c r="D9" s="183" t="str">
        <f t="shared" si="0"/>
        <v xml:space="preserve"> </v>
      </c>
      <c r="E9" s="155">
        <f>dec!AL41</f>
        <v>0</v>
      </c>
      <c r="F9" s="214" t="str">
        <f t="shared" si="1"/>
        <v xml:space="preserve"> </v>
      </c>
      <c r="G9" s="219">
        <f t="shared" si="3"/>
        <v>0</v>
      </c>
      <c r="H9" s="204" t="str">
        <f t="shared" si="2"/>
        <v xml:space="preserve"> </v>
      </c>
      <c r="I9" s="6"/>
      <c r="J9" s="7"/>
      <c r="K9" s="8"/>
      <c r="L9" s="7"/>
      <c r="N9" s="8"/>
      <c r="Q9" s="8"/>
      <c r="R9" s="9"/>
    </row>
    <row r="10" spans="2:18" s="2" customFormat="1" ht="20.100000000000001" customHeight="1" x14ac:dyDescent="0.25">
      <c r="B10" s="205" t="s">
        <v>47</v>
      </c>
      <c r="C10" s="194">
        <f>dec!AL11</f>
        <v>0</v>
      </c>
      <c r="D10" s="195" t="str">
        <f t="shared" si="0"/>
        <v xml:space="preserve"> </v>
      </c>
      <c r="E10" s="196">
        <f>dec!AL42</f>
        <v>0</v>
      </c>
      <c r="F10" s="215" t="str">
        <f t="shared" si="1"/>
        <v xml:space="preserve"> </v>
      </c>
      <c r="G10" s="220">
        <f t="shared" si="3"/>
        <v>0</v>
      </c>
      <c r="H10" s="206" t="str">
        <f t="shared" si="2"/>
        <v xml:space="preserve"> </v>
      </c>
      <c r="I10" s="6"/>
      <c r="J10" s="7"/>
      <c r="K10" s="8"/>
      <c r="L10" s="7"/>
      <c r="N10" s="8"/>
      <c r="Q10" s="8"/>
      <c r="R10" s="9"/>
    </row>
    <row r="11" spans="2:18" s="1" customFormat="1" ht="21.9" customHeight="1" x14ac:dyDescent="0.3">
      <c r="B11" s="207" t="s">
        <v>23</v>
      </c>
      <c r="C11" s="199">
        <f>SUM(C5:C10)</f>
        <v>0</v>
      </c>
      <c r="D11" s="200" t="str">
        <f>IF(ISERROR(C11/G11)," ",C11/G11)</f>
        <v xml:space="preserve"> </v>
      </c>
      <c r="E11" s="201">
        <f>SUM(E5:E10)</f>
        <v>0</v>
      </c>
      <c r="F11" s="216" t="str">
        <f>IF(ISERROR(E11/G11)," ",E11/G11)</f>
        <v xml:space="preserve"> </v>
      </c>
      <c r="G11" s="221">
        <f>SUM(G5:G10)</f>
        <v>0</v>
      </c>
      <c r="H11" s="208" t="str">
        <f>IF(G11=0," ",100%)</f>
        <v xml:space="preserve"> </v>
      </c>
      <c r="I11" s="3"/>
      <c r="J11" s="4"/>
      <c r="K11" s="5"/>
      <c r="L11" s="4"/>
      <c r="N11" s="5"/>
      <c r="Q11" s="5"/>
      <c r="R11" s="10"/>
    </row>
    <row r="12" spans="2:18" s="2" customFormat="1" ht="20.100000000000001" customHeight="1" x14ac:dyDescent="0.25">
      <c r="B12" s="202" t="s">
        <v>25</v>
      </c>
      <c r="C12" s="197">
        <f>dec!AL13</f>
        <v>0</v>
      </c>
      <c r="D12" s="198" t="str">
        <f t="shared" ref="D12:D18" si="4">IF(ISERROR(C12/G12)," ",C12/G12)</f>
        <v xml:space="preserve"> </v>
      </c>
      <c r="E12" s="180">
        <f>dec!AL44</f>
        <v>0</v>
      </c>
      <c r="F12" s="217" t="str">
        <f t="shared" ref="F12:F18" si="5">IF(ISERROR(E12/G12)," ",E12/G12)</f>
        <v xml:space="preserve"> </v>
      </c>
      <c r="G12" s="222">
        <f>C12+E12</f>
        <v>0</v>
      </c>
      <c r="H12" s="209" t="str">
        <f>IF(ISERROR(G12/$G$18)," ",G12/$G$18)</f>
        <v xml:space="preserve"> </v>
      </c>
      <c r="I12" s="6"/>
      <c r="J12" s="7"/>
      <c r="K12" s="8"/>
      <c r="L12" s="7"/>
      <c r="N12" s="8"/>
      <c r="Q12" s="8"/>
      <c r="R12" s="9"/>
    </row>
    <row r="13" spans="2:18" s="2" customFormat="1" ht="20.100000000000001" customHeight="1" x14ac:dyDescent="0.25">
      <c r="B13" s="203" t="s">
        <v>48</v>
      </c>
      <c r="C13" s="181">
        <f>dec!AL14</f>
        <v>0</v>
      </c>
      <c r="D13" s="182" t="str">
        <f t="shared" si="4"/>
        <v xml:space="preserve"> </v>
      </c>
      <c r="E13" s="155">
        <f>dec!AL45</f>
        <v>0</v>
      </c>
      <c r="F13" s="214" t="str">
        <f t="shared" si="5"/>
        <v xml:space="preserve"> </v>
      </c>
      <c r="G13" s="219">
        <f t="shared" ref="G13:G17" si="6">C13+E13</f>
        <v>0</v>
      </c>
      <c r="H13" s="204" t="str">
        <f t="shared" ref="H13:H17" si="7">IF(ISERROR(G13/$G$18)," ",G13/$G$18)</f>
        <v xml:space="preserve"> </v>
      </c>
      <c r="I13" s="6"/>
      <c r="J13" s="7"/>
      <c r="K13" s="8"/>
      <c r="L13" s="7"/>
      <c r="N13" s="8"/>
      <c r="Q13" s="8"/>
      <c r="R13" s="9"/>
    </row>
    <row r="14" spans="2:18" s="2" customFormat="1" ht="20.100000000000001" customHeight="1" x14ac:dyDescent="0.25">
      <c r="B14" s="203" t="s">
        <v>2</v>
      </c>
      <c r="C14" s="181">
        <f>dec!AL15</f>
        <v>0</v>
      </c>
      <c r="D14" s="182" t="str">
        <f t="shared" si="4"/>
        <v xml:space="preserve"> </v>
      </c>
      <c r="E14" s="155">
        <f>dec!AL46</f>
        <v>0</v>
      </c>
      <c r="F14" s="214" t="str">
        <f t="shared" si="5"/>
        <v xml:space="preserve"> </v>
      </c>
      <c r="G14" s="219">
        <f t="shared" si="6"/>
        <v>0</v>
      </c>
      <c r="H14" s="204" t="str">
        <f t="shared" si="7"/>
        <v xml:space="preserve"> </v>
      </c>
      <c r="I14" s="6"/>
      <c r="J14" s="7"/>
      <c r="K14" s="8"/>
      <c r="L14" s="7"/>
      <c r="N14" s="8"/>
      <c r="Q14" s="8"/>
      <c r="R14" s="9"/>
    </row>
    <row r="15" spans="2:18" s="2" customFormat="1" ht="20.100000000000001" customHeight="1" x14ac:dyDescent="0.25">
      <c r="B15" s="203" t="s">
        <v>50</v>
      </c>
      <c r="C15" s="181">
        <f>dec!AL16</f>
        <v>0</v>
      </c>
      <c r="D15" s="182" t="str">
        <f t="shared" si="4"/>
        <v xml:space="preserve"> </v>
      </c>
      <c r="E15" s="155">
        <f>dec!AL47</f>
        <v>0</v>
      </c>
      <c r="F15" s="214" t="str">
        <f t="shared" si="5"/>
        <v xml:space="preserve"> </v>
      </c>
      <c r="G15" s="219">
        <f t="shared" si="6"/>
        <v>0</v>
      </c>
      <c r="H15" s="204" t="str">
        <f t="shared" si="7"/>
        <v xml:space="preserve"> </v>
      </c>
      <c r="I15" s="6"/>
      <c r="J15" s="7"/>
      <c r="K15" s="8"/>
      <c r="L15" s="7"/>
      <c r="N15" s="8"/>
      <c r="Q15" s="8"/>
      <c r="R15" s="9"/>
    </row>
    <row r="16" spans="2:18" s="2" customFormat="1" ht="20.100000000000001" customHeight="1" x14ac:dyDescent="0.25">
      <c r="B16" s="203" t="s">
        <v>3</v>
      </c>
      <c r="C16" s="181">
        <f>dec!AL17</f>
        <v>0</v>
      </c>
      <c r="D16" s="182" t="str">
        <f t="shared" si="4"/>
        <v xml:space="preserve"> </v>
      </c>
      <c r="E16" s="155">
        <f>dec!AL48</f>
        <v>0</v>
      </c>
      <c r="F16" s="214" t="str">
        <f t="shared" si="5"/>
        <v xml:space="preserve"> </v>
      </c>
      <c r="G16" s="219">
        <f t="shared" si="6"/>
        <v>0</v>
      </c>
      <c r="H16" s="204" t="str">
        <f t="shared" si="7"/>
        <v xml:space="preserve"> </v>
      </c>
      <c r="I16" s="6"/>
      <c r="J16" s="7"/>
      <c r="K16" s="8"/>
      <c r="L16" s="7"/>
      <c r="N16" s="8"/>
      <c r="Q16" s="8"/>
      <c r="R16" s="9"/>
    </row>
    <row r="17" spans="2:18" s="2" customFormat="1" ht="20.100000000000001" customHeight="1" x14ac:dyDescent="0.25">
      <c r="B17" s="202" t="s">
        <v>49</v>
      </c>
      <c r="C17" s="197">
        <f>dec!AL18</f>
        <v>0</v>
      </c>
      <c r="D17" s="198" t="str">
        <f t="shared" si="4"/>
        <v xml:space="preserve"> </v>
      </c>
      <c r="E17" s="180">
        <f>dec!AL49</f>
        <v>0</v>
      </c>
      <c r="F17" s="217" t="str">
        <f t="shared" si="5"/>
        <v xml:space="preserve"> </v>
      </c>
      <c r="G17" s="222">
        <f t="shared" si="6"/>
        <v>0</v>
      </c>
      <c r="H17" s="209" t="str">
        <f t="shared" si="7"/>
        <v xml:space="preserve"> </v>
      </c>
      <c r="I17" s="6"/>
      <c r="J17" s="7"/>
      <c r="K17" s="8"/>
      <c r="L17" s="7"/>
      <c r="N17" s="8"/>
      <c r="Q17" s="8"/>
      <c r="R17" s="9"/>
    </row>
    <row r="18" spans="2:18" s="1" customFormat="1" ht="21.9" customHeight="1" x14ac:dyDescent="0.3">
      <c r="B18" s="210" t="s">
        <v>24</v>
      </c>
      <c r="C18" s="211">
        <f>SUM(C12:C17)</f>
        <v>0</v>
      </c>
      <c r="D18" s="212" t="str">
        <f t="shared" si="4"/>
        <v xml:space="preserve"> </v>
      </c>
      <c r="E18" s="211">
        <f>SUM(E12:E17)</f>
        <v>0</v>
      </c>
      <c r="F18" s="218" t="str">
        <f t="shared" si="5"/>
        <v xml:space="preserve"> </v>
      </c>
      <c r="G18" s="223">
        <f>SUM(G12:G17)</f>
        <v>0</v>
      </c>
      <c r="H18" s="213" t="str">
        <f>IF(G18=0," ",100%)</f>
        <v xml:space="preserve"> </v>
      </c>
      <c r="I18" s="3"/>
      <c r="J18" s="4"/>
      <c r="K18" s="5"/>
      <c r="L18" s="4"/>
      <c r="N18" s="5"/>
      <c r="Q18" s="5"/>
      <c r="R18" s="10"/>
    </row>
  </sheetData>
  <sheetProtection algorithmName="SHA-512" hashValue="xDOi6IUKOuIOwf8z8w5QSUw0De9h2AYM6vhwkAsrohXpcJVo9cWUnpHRBQSaPwW6vMpX0JrEOrZAGWHJL1eGEw==" saltValue="G4I2PLazpnwuIVCoG1namQ==" spinCount="100000" sheet="1" formatCells="0" formatColumns="0" formatRows="0" insertColumns="0" insertRows="0" insertHyperlinks="0" deleteColumns="0" deleteRows="0" sort="0" autoFilter="0" pivotTables="0"/>
  <mergeCells count="4">
    <mergeCell ref="C4:D4"/>
    <mergeCell ref="E4:F4"/>
    <mergeCell ref="G4:H4"/>
    <mergeCell ref="B2:F2"/>
  </mergeCells>
  <conditionalFormatting sqref="H5:H10 H12:H17">
    <cfRule type="cellIs" dxfId="0" priority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66"/>
  <sheetViews>
    <sheetView showGridLines="0" workbookViewId="0">
      <pane xSplit="2" topLeftCell="C1" activePane="topRight" state="frozenSplit"/>
      <selection activeCell="N7" sqref="N7"/>
      <selection pane="topRight" sqref="A1:B1"/>
    </sheetView>
  </sheetViews>
  <sheetFormatPr baseColWidth="10" defaultColWidth="11.44140625" defaultRowHeight="11.4" customHeight="1" x14ac:dyDescent="0.3"/>
  <cols>
    <col min="1" max="1" width="4.6640625" style="71" customWidth="1"/>
    <col min="2" max="2" width="20.88671875" style="92" customWidth="1"/>
    <col min="3" max="31" width="8.6640625" style="71" customWidth="1"/>
    <col min="32" max="32" width="10.6640625" style="71" customWidth="1"/>
    <col min="33" max="33" width="1.6640625" style="71" customWidth="1"/>
    <col min="34" max="34" width="10.6640625" style="71" customWidth="1"/>
    <col min="35" max="16384" width="11.44140625" style="71"/>
  </cols>
  <sheetData>
    <row r="1" spans="1:39" ht="20.100000000000001" customHeight="1" x14ac:dyDescent="0.3">
      <c r="A1" s="304" t="s">
        <v>31</v>
      </c>
      <c r="B1" s="305"/>
      <c r="C1" s="193" t="str">
        <f>IF(ISBLANK(AN)," ",AN)</f>
        <v xml:space="preserve"> </v>
      </c>
      <c r="D1" s="117" t="str">
        <f>IF(ISBLANK(AN),"&lt;= à renseigner dans l'onglet de janvier"," ")</f>
        <v>&lt;= à renseigner dans l'onglet de janvier</v>
      </c>
      <c r="H1" s="303" t="str">
        <f>IF(ISBLANK(banque_1),"le nom de la banque est à renseigner dans l'onglet de janvier"," ")</f>
        <v>le nom de la banque est à renseigner dans l'onglet de janvier</v>
      </c>
      <c r="I1" s="303"/>
      <c r="J1" s="303"/>
      <c r="K1" s="303"/>
      <c r="L1" s="303"/>
      <c r="M1" s="303"/>
      <c r="N1" s="192" t="s">
        <v>52</v>
      </c>
    </row>
    <row r="2" spans="1:39" ht="3" customHeight="1" x14ac:dyDescent="0.3">
      <c r="A2" s="96"/>
      <c r="B2" s="97"/>
      <c r="C2" s="98"/>
    </row>
    <row r="3" spans="1:39" ht="15" customHeight="1" x14ac:dyDescent="0.3">
      <c r="A3" s="309" t="str">
        <f>IF(ISBLANK(banque_1)," ",banque_1)</f>
        <v xml:space="preserve"> </v>
      </c>
      <c r="B3" s="310"/>
      <c r="C3" s="118" t="str">
        <f>IF(ISBLANK(AN)," ",janv!AG3+1)</f>
        <v xml:space="preserve"> </v>
      </c>
      <c r="D3" s="13" t="str">
        <f t="shared" ref="D3:AD3" si="0">IF(ISBLANK(AN)," ",C3+1)</f>
        <v xml:space="preserve"> </v>
      </c>
      <c r="E3" s="13" t="str">
        <f t="shared" si="0"/>
        <v xml:space="preserve"> </v>
      </c>
      <c r="F3" s="13" t="str">
        <f t="shared" si="0"/>
        <v xml:space="preserve"> </v>
      </c>
      <c r="G3" s="13" t="str">
        <f t="shared" si="0"/>
        <v xml:space="preserve"> </v>
      </c>
      <c r="H3" s="13" t="str">
        <f t="shared" si="0"/>
        <v xml:space="preserve"> </v>
      </c>
      <c r="I3" s="13" t="str">
        <f t="shared" si="0"/>
        <v xml:space="preserve"> </v>
      </c>
      <c r="J3" s="13" t="str">
        <f t="shared" si="0"/>
        <v xml:space="preserve"> </v>
      </c>
      <c r="K3" s="13" t="str">
        <f t="shared" si="0"/>
        <v xml:space="preserve"> </v>
      </c>
      <c r="L3" s="13" t="str">
        <f t="shared" si="0"/>
        <v xml:space="preserve"> </v>
      </c>
      <c r="M3" s="13" t="str">
        <f t="shared" si="0"/>
        <v xml:space="preserve"> </v>
      </c>
      <c r="N3" s="13" t="str">
        <f t="shared" si="0"/>
        <v xml:space="preserve"> </v>
      </c>
      <c r="O3" s="13" t="str">
        <f t="shared" si="0"/>
        <v xml:space="preserve"> </v>
      </c>
      <c r="P3" s="13" t="str">
        <f t="shared" si="0"/>
        <v xml:space="preserve"> </v>
      </c>
      <c r="Q3" s="13" t="str">
        <f t="shared" si="0"/>
        <v xml:space="preserve"> </v>
      </c>
      <c r="R3" s="13" t="str">
        <f t="shared" si="0"/>
        <v xml:space="preserve"> </v>
      </c>
      <c r="S3" s="13" t="str">
        <f t="shared" si="0"/>
        <v xml:space="preserve"> </v>
      </c>
      <c r="T3" s="13" t="str">
        <f t="shared" si="0"/>
        <v xml:space="preserve"> </v>
      </c>
      <c r="U3" s="13" t="str">
        <f t="shared" si="0"/>
        <v xml:space="preserve"> </v>
      </c>
      <c r="V3" s="13" t="str">
        <f t="shared" si="0"/>
        <v xml:space="preserve"> </v>
      </c>
      <c r="W3" s="13" t="str">
        <f t="shared" si="0"/>
        <v xml:space="preserve"> </v>
      </c>
      <c r="X3" s="13" t="str">
        <f t="shared" si="0"/>
        <v xml:space="preserve"> </v>
      </c>
      <c r="Y3" s="13" t="str">
        <f t="shared" si="0"/>
        <v xml:space="preserve"> </v>
      </c>
      <c r="Z3" s="13" t="str">
        <f t="shared" si="0"/>
        <v xml:space="preserve"> </v>
      </c>
      <c r="AA3" s="13" t="str">
        <f t="shared" si="0"/>
        <v xml:space="preserve"> </v>
      </c>
      <c r="AB3" s="13" t="str">
        <f t="shared" si="0"/>
        <v xml:space="preserve"> </v>
      </c>
      <c r="AC3" s="13" t="str">
        <f t="shared" si="0"/>
        <v xml:space="preserve"> </v>
      </c>
      <c r="AD3" s="13" t="str">
        <f t="shared" si="0"/>
        <v xml:space="preserve"> </v>
      </c>
      <c r="AE3" s="119" t="str">
        <f>IF(ISBLANK(AN)," ",IF(DATE(AN,2,29)&gt;EOMONTH(C3,0)," ",EOMONTH(C3,0)))</f>
        <v xml:space="preserve"> </v>
      </c>
      <c r="AF3" s="292" t="s">
        <v>28</v>
      </c>
      <c r="AG3" s="99"/>
    </row>
    <row r="4" spans="1:39" ht="15" customHeight="1" x14ac:dyDescent="0.3">
      <c r="A4" s="311"/>
      <c r="B4" s="312"/>
      <c r="C4" s="100">
        <v>1</v>
      </c>
      <c r="D4" s="120">
        <f>C4+1</f>
        <v>2</v>
      </c>
      <c r="E4" s="120">
        <f t="shared" ref="E4:AD4" si="1">D4+1</f>
        <v>3</v>
      </c>
      <c r="F4" s="120">
        <f t="shared" si="1"/>
        <v>4</v>
      </c>
      <c r="G4" s="120">
        <f t="shared" si="1"/>
        <v>5</v>
      </c>
      <c r="H4" s="120">
        <f t="shared" si="1"/>
        <v>6</v>
      </c>
      <c r="I4" s="120">
        <f t="shared" si="1"/>
        <v>7</v>
      </c>
      <c r="J4" s="120">
        <f t="shared" si="1"/>
        <v>8</v>
      </c>
      <c r="K4" s="120">
        <f t="shared" si="1"/>
        <v>9</v>
      </c>
      <c r="L4" s="120">
        <f t="shared" si="1"/>
        <v>10</v>
      </c>
      <c r="M4" s="120">
        <f t="shared" si="1"/>
        <v>11</v>
      </c>
      <c r="N4" s="120">
        <f t="shared" si="1"/>
        <v>12</v>
      </c>
      <c r="O4" s="120">
        <f t="shared" si="1"/>
        <v>13</v>
      </c>
      <c r="P4" s="120">
        <f t="shared" si="1"/>
        <v>14</v>
      </c>
      <c r="Q4" s="120">
        <f t="shared" si="1"/>
        <v>15</v>
      </c>
      <c r="R4" s="120">
        <f t="shared" si="1"/>
        <v>16</v>
      </c>
      <c r="S4" s="120">
        <f t="shared" si="1"/>
        <v>17</v>
      </c>
      <c r="T4" s="120">
        <f t="shared" si="1"/>
        <v>18</v>
      </c>
      <c r="U4" s="120">
        <f t="shared" si="1"/>
        <v>19</v>
      </c>
      <c r="V4" s="120">
        <f t="shared" si="1"/>
        <v>20</v>
      </c>
      <c r="W4" s="120">
        <f t="shared" si="1"/>
        <v>21</v>
      </c>
      <c r="X4" s="120">
        <f t="shared" si="1"/>
        <v>22</v>
      </c>
      <c r="Y4" s="120">
        <f t="shared" si="1"/>
        <v>23</v>
      </c>
      <c r="Z4" s="120">
        <f t="shared" si="1"/>
        <v>24</v>
      </c>
      <c r="AA4" s="120">
        <f t="shared" si="1"/>
        <v>25</v>
      </c>
      <c r="AB4" s="120">
        <f t="shared" si="1"/>
        <v>26</v>
      </c>
      <c r="AC4" s="120">
        <f t="shared" si="1"/>
        <v>27</v>
      </c>
      <c r="AD4" s="120">
        <f t="shared" si="1"/>
        <v>28</v>
      </c>
      <c r="AE4" s="120" t="str">
        <f>IF(AE3=" "," ",29)</f>
        <v xml:space="preserve"> </v>
      </c>
      <c r="AF4" s="233"/>
      <c r="AG4" s="101"/>
    </row>
    <row r="5" spans="1:39" s="76" customFormat="1" ht="21.9" customHeight="1" thickBot="1" x14ac:dyDescent="0.35">
      <c r="A5" s="284" t="s">
        <v>18</v>
      </c>
      <c r="B5" s="285"/>
      <c r="C5" s="121">
        <f>janv!AG32</f>
        <v>0</v>
      </c>
      <c r="D5" s="121">
        <f t="shared" ref="D5:AE5" si="2">C32</f>
        <v>0</v>
      </c>
      <c r="E5" s="121">
        <f t="shared" si="2"/>
        <v>0</v>
      </c>
      <c r="F5" s="121">
        <f t="shared" si="2"/>
        <v>0</v>
      </c>
      <c r="G5" s="121">
        <f t="shared" si="2"/>
        <v>0</v>
      </c>
      <c r="H5" s="121">
        <f t="shared" si="2"/>
        <v>0</v>
      </c>
      <c r="I5" s="121">
        <f t="shared" si="2"/>
        <v>0</v>
      </c>
      <c r="J5" s="121">
        <f t="shared" si="2"/>
        <v>0</v>
      </c>
      <c r="K5" s="121">
        <f t="shared" si="2"/>
        <v>0</v>
      </c>
      <c r="L5" s="121">
        <f t="shared" si="2"/>
        <v>0</v>
      </c>
      <c r="M5" s="121">
        <f t="shared" si="2"/>
        <v>0</v>
      </c>
      <c r="N5" s="121">
        <f t="shared" si="2"/>
        <v>0</v>
      </c>
      <c r="O5" s="121">
        <f t="shared" si="2"/>
        <v>0</v>
      </c>
      <c r="P5" s="121">
        <f t="shared" si="2"/>
        <v>0</v>
      </c>
      <c r="Q5" s="121">
        <f t="shared" si="2"/>
        <v>0</v>
      </c>
      <c r="R5" s="121">
        <f t="shared" si="2"/>
        <v>0</v>
      </c>
      <c r="S5" s="121">
        <f t="shared" si="2"/>
        <v>0</v>
      </c>
      <c r="T5" s="121">
        <f t="shared" si="2"/>
        <v>0</v>
      </c>
      <c r="U5" s="121">
        <f t="shared" si="2"/>
        <v>0</v>
      </c>
      <c r="V5" s="121">
        <f t="shared" si="2"/>
        <v>0</v>
      </c>
      <c r="W5" s="121">
        <f t="shared" si="2"/>
        <v>0</v>
      </c>
      <c r="X5" s="121">
        <f t="shared" si="2"/>
        <v>0</v>
      </c>
      <c r="Y5" s="121">
        <f t="shared" si="2"/>
        <v>0</v>
      </c>
      <c r="Z5" s="121">
        <f t="shared" si="2"/>
        <v>0</v>
      </c>
      <c r="AA5" s="121">
        <f t="shared" si="2"/>
        <v>0</v>
      </c>
      <c r="AB5" s="121">
        <f t="shared" si="2"/>
        <v>0</v>
      </c>
      <c r="AC5" s="121">
        <f t="shared" si="2"/>
        <v>0</v>
      </c>
      <c r="AD5" s="121">
        <f t="shared" si="2"/>
        <v>0</v>
      </c>
      <c r="AE5" s="122">
        <f t="shared" si="2"/>
        <v>0</v>
      </c>
      <c r="AF5" s="293"/>
      <c r="AG5" s="102"/>
      <c r="AL5" s="71"/>
      <c r="AM5" s="71"/>
    </row>
    <row r="6" spans="1:39" ht="20.100000000000001" customHeight="1" x14ac:dyDescent="0.3">
      <c r="A6" s="265" t="s">
        <v>11</v>
      </c>
      <c r="B6" s="19" t="s">
        <v>25</v>
      </c>
      <c r="C6" s="63"/>
      <c r="D6" s="63"/>
      <c r="E6" s="64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5"/>
      <c r="AF6" s="123">
        <f t="shared" ref="AF6:AF11" si="3">SUM(C6:AE6)</f>
        <v>0</v>
      </c>
      <c r="AG6" s="103"/>
    </row>
    <row r="7" spans="1:39" ht="21.9" customHeight="1" x14ac:dyDescent="0.3">
      <c r="A7" s="266"/>
      <c r="B7" s="142" t="s">
        <v>0</v>
      </c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43"/>
      <c r="AD7" s="143"/>
      <c r="AE7" s="144"/>
      <c r="AF7" s="145">
        <f t="shared" si="3"/>
        <v>0</v>
      </c>
      <c r="AG7" s="103"/>
    </row>
    <row r="8" spans="1:39" ht="21.9" customHeight="1" x14ac:dyDescent="0.3">
      <c r="A8" s="266"/>
      <c r="B8" s="142" t="s">
        <v>1</v>
      </c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143"/>
      <c r="AD8" s="143"/>
      <c r="AE8" s="144"/>
      <c r="AF8" s="145">
        <f t="shared" si="3"/>
        <v>0</v>
      </c>
      <c r="AG8" s="103"/>
    </row>
    <row r="9" spans="1:39" ht="20.100000000000001" customHeight="1" x14ac:dyDescent="0.3">
      <c r="A9" s="266"/>
      <c r="B9" s="142" t="s">
        <v>45</v>
      </c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143"/>
      <c r="AD9" s="143"/>
      <c r="AE9" s="144"/>
      <c r="AF9" s="145">
        <f t="shared" si="3"/>
        <v>0</v>
      </c>
      <c r="AG9" s="103"/>
    </row>
    <row r="10" spans="1:39" ht="20.100000000000001" customHeight="1" x14ac:dyDescent="0.3">
      <c r="A10" s="266"/>
      <c r="B10" s="142" t="s">
        <v>46</v>
      </c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4"/>
      <c r="AF10" s="145">
        <f t="shared" si="3"/>
        <v>0</v>
      </c>
      <c r="AG10" s="103"/>
    </row>
    <row r="11" spans="1:39" ht="20.100000000000001" customHeight="1" thickBot="1" x14ac:dyDescent="0.35">
      <c r="A11" s="267"/>
      <c r="B11" s="139" t="s">
        <v>47</v>
      </c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1"/>
      <c r="AF11" s="129">
        <f t="shared" si="3"/>
        <v>0</v>
      </c>
      <c r="AG11" s="103"/>
    </row>
    <row r="12" spans="1:39" s="80" customFormat="1" ht="21.9" customHeight="1" thickBot="1" x14ac:dyDescent="0.35">
      <c r="A12" s="263" t="s">
        <v>13</v>
      </c>
      <c r="B12" s="264"/>
      <c r="C12" s="24">
        <f t="shared" ref="C12:AF12" si="4">SUM(C6:C11)</f>
        <v>0</v>
      </c>
      <c r="D12" s="24">
        <f t="shared" si="4"/>
        <v>0</v>
      </c>
      <c r="E12" s="24">
        <f t="shared" si="4"/>
        <v>0</v>
      </c>
      <c r="F12" s="24">
        <f t="shared" si="4"/>
        <v>0</v>
      </c>
      <c r="G12" s="24">
        <f t="shared" si="4"/>
        <v>0</v>
      </c>
      <c r="H12" s="24">
        <f t="shared" si="4"/>
        <v>0</v>
      </c>
      <c r="I12" s="24">
        <f t="shared" si="4"/>
        <v>0</v>
      </c>
      <c r="J12" s="24">
        <f t="shared" si="4"/>
        <v>0</v>
      </c>
      <c r="K12" s="24">
        <f t="shared" si="4"/>
        <v>0</v>
      </c>
      <c r="L12" s="24">
        <f t="shared" si="4"/>
        <v>0</v>
      </c>
      <c r="M12" s="24">
        <f t="shared" si="4"/>
        <v>0</v>
      </c>
      <c r="N12" s="24">
        <f t="shared" si="4"/>
        <v>0</v>
      </c>
      <c r="O12" s="24">
        <f t="shared" si="4"/>
        <v>0</v>
      </c>
      <c r="P12" s="24">
        <f t="shared" si="4"/>
        <v>0</v>
      </c>
      <c r="Q12" s="24">
        <f t="shared" si="4"/>
        <v>0</v>
      </c>
      <c r="R12" s="24">
        <f t="shared" si="4"/>
        <v>0</v>
      </c>
      <c r="S12" s="24">
        <f t="shared" si="4"/>
        <v>0</v>
      </c>
      <c r="T12" s="24">
        <f t="shared" si="4"/>
        <v>0</v>
      </c>
      <c r="U12" s="24">
        <f t="shared" si="4"/>
        <v>0</v>
      </c>
      <c r="V12" s="24">
        <f t="shared" si="4"/>
        <v>0</v>
      </c>
      <c r="W12" s="24">
        <f t="shared" si="4"/>
        <v>0</v>
      </c>
      <c r="X12" s="24">
        <f t="shared" si="4"/>
        <v>0</v>
      </c>
      <c r="Y12" s="24">
        <f t="shared" si="4"/>
        <v>0</v>
      </c>
      <c r="Z12" s="24">
        <f t="shared" si="4"/>
        <v>0</v>
      </c>
      <c r="AA12" s="24">
        <f t="shared" si="4"/>
        <v>0</v>
      </c>
      <c r="AB12" s="24">
        <f t="shared" si="4"/>
        <v>0</v>
      </c>
      <c r="AC12" s="24">
        <f t="shared" si="4"/>
        <v>0</v>
      </c>
      <c r="AD12" s="24">
        <f t="shared" si="4"/>
        <v>0</v>
      </c>
      <c r="AE12" s="52">
        <f t="shared" si="4"/>
        <v>0</v>
      </c>
      <c r="AF12" s="124">
        <f t="shared" si="4"/>
        <v>0</v>
      </c>
      <c r="AG12" s="103"/>
      <c r="AH12" s="71"/>
      <c r="AI12" s="78"/>
      <c r="AJ12" s="79"/>
      <c r="AK12" s="78"/>
    </row>
    <row r="13" spans="1:39" ht="20.100000000000001" customHeight="1" x14ac:dyDescent="0.3">
      <c r="A13" s="252" t="s">
        <v>10</v>
      </c>
      <c r="B13" s="19" t="s">
        <v>25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5"/>
      <c r="AF13" s="123">
        <f t="shared" ref="AF13:AF20" si="5">SUM(C13:AE13)</f>
        <v>0</v>
      </c>
      <c r="AG13" s="103"/>
      <c r="AH13" s="104"/>
    </row>
    <row r="14" spans="1:39" ht="20.100000000000001" customHeight="1" x14ac:dyDescent="0.3">
      <c r="A14" s="253"/>
      <c r="B14" s="142" t="s">
        <v>48</v>
      </c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4"/>
      <c r="AF14" s="145">
        <f t="shared" si="5"/>
        <v>0</v>
      </c>
      <c r="AG14" s="103"/>
      <c r="AH14" s="104"/>
    </row>
    <row r="15" spans="1:39" ht="20.100000000000001" customHeight="1" x14ac:dyDescent="0.3">
      <c r="A15" s="253"/>
      <c r="B15" s="142" t="s">
        <v>2</v>
      </c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4"/>
      <c r="AF15" s="145">
        <f t="shared" si="5"/>
        <v>0</v>
      </c>
      <c r="AG15" s="103"/>
      <c r="AH15" s="104"/>
    </row>
    <row r="16" spans="1:39" ht="20.100000000000001" customHeight="1" x14ac:dyDescent="0.3">
      <c r="A16" s="253"/>
      <c r="B16" s="142" t="s">
        <v>4</v>
      </c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4"/>
      <c r="AF16" s="145">
        <f t="shared" si="5"/>
        <v>0</v>
      </c>
      <c r="AG16" s="103"/>
      <c r="AH16" s="104"/>
    </row>
    <row r="17" spans="1:34" ht="20.100000000000001" customHeight="1" x14ac:dyDescent="0.3">
      <c r="A17" s="253"/>
      <c r="B17" s="142" t="s">
        <v>3</v>
      </c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4"/>
      <c r="AF17" s="145">
        <f t="shared" si="5"/>
        <v>0</v>
      </c>
      <c r="AG17" s="103"/>
      <c r="AH17" s="104"/>
    </row>
    <row r="18" spans="1:34" ht="20.100000000000001" customHeight="1" x14ac:dyDescent="0.3">
      <c r="A18" s="253"/>
      <c r="B18" s="142" t="s">
        <v>49</v>
      </c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4"/>
      <c r="AF18" s="145">
        <f t="shared" si="5"/>
        <v>0</v>
      </c>
      <c r="AG18" s="103"/>
      <c r="AH18" s="104"/>
    </row>
    <row r="19" spans="1:34" ht="20.100000000000001" customHeight="1" x14ac:dyDescent="0.3">
      <c r="A19" s="253"/>
      <c r="B19" s="142" t="s">
        <v>5</v>
      </c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4"/>
      <c r="AF19" s="145">
        <f t="shared" si="5"/>
        <v>0</v>
      </c>
      <c r="AG19" s="103"/>
      <c r="AH19" s="104"/>
    </row>
    <row r="20" spans="1:34" ht="20.100000000000001" customHeight="1" thickBot="1" x14ac:dyDescent="0.35">
      <c r="A20" s="254"/>
      <c r="B20" s="139" t="s">
        <v>6</v>
      </c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  <c r="AA20" s="146"/>
      <c r="AB20" s="146"/>
      <c r="AC20" s="146"/>
      <c r="AD20" s="146"/>
      <c r="AE20" s="68"/>
      <c r="AF20" s="147">
        <f t="shared" si="5"/>
        <v>0</v>
      </c>
      <c r="AG20" s="103"/>
      <c r="AH20" s="104"/>
    </row>
    <row r="21" spans="1:34" s="81" customFormat="1" ht="21.9" customHeight="1" thickBot="1" x14ac:dyDescent="0.35">
      <c r="A21" s="255" t="s">
        <v>12</v>
      </c>
      <c r="B21" s="256"/>
      <c r="C21" s="125">
        <f t="shared" ref="C21:AE21" si="6">SUM(C13:C20)</f>
        <v>0</v>
      </c>
      <c r="D21" s="31">
        <f t="shared" si="6"/>
        <v>0</v>
      </c>
      <c r="E21" s="126">
        <f t="shared" si="6"/>
        <v>0</v>
      </c>
      <c r="F21" s="31">
        <f t="shared" si="6"/>
        <v>0</v>
      </c>
      <c r="G21" s="31">
        <f t="shared" si="6"/>
        <v>0</v>
      </c>
      <c r="H21" s="31">
        <f t="shared" si="6"/>
        <v>0</v>
      </c>
      <c r="I21" s="31">
        <f t="shared" si="6"/>
        <v>0</v>
      </c>
      <c r="J21" s="31">
        <f t="shared" si="6"/>
        <v>0</v>
      </c>
      <c r="K21" s="31">
        <f t="shared" si="6"/>
        <v>0</v>
      </c>
      <c r="L21" s="31">
        <f t="shared" si="6"/>
        <v>0</v>
      </c>
      <c r="M21" s="31">
        <f t="shared" si="6"/>
        <v>0</v>
      </c>
      <c r="N21" s="31">
        <f t="shared" si="6"/>
        <v>0</v>
      </c>
      <c r="O21" s="31">
        <f t="shared" si="6"/>
        <v>0</v>
      </c>
      <c r="P21" s="31">
        <f t="shared" si="6"/>
        <v>0</v>
      </c>
      <c r="Q21" s="31">
        <f t="shared" si="6"/>
        <v>0</v>
      </c>
      <c r="R21" s="31">
        <f t="shared" si="6"/>
        <v>0</v>
      </c>
      <c r="S21" s="31">
        <f t="shared" si="6"/>
        <v>0</v>
      </c>
      <c r="T21" s="31">
        <f t="shared" si="6"/>
        <v>0</v>
      </c>
      <c r="U21" s="31">
        <f t="shared" si="6"/>
        <v>0</v>
      </c>
      <c r="V21" s="31">
        <f t="shared" si="6"/>
        <v>0</v>
      </c>
      <c r="W21" s="31">
        <f t="shared" si="6"/>
        <v>0</v>
      </c>
      <c r="X21" s="31">
        <f t="shared" si="6"/>
        <v>0</v>
      </c>
      <c r="Y21" s="31">
        <f t="shared" si="6"/>
        <v>0</v>
      </c>
      <c r="Z21" s="31">
        <f t="shared" si="6"/>
        <v>0</v>
      </c>
      <c r="AA21" s="31">
        <f t="shared" si="6"/>
        <v>0</v>
      </c>
      <c r="AB21" s="31">
        <f t="shared" si="6"/>
        <v>0</v>
      </c>
      <c r="AC21" s="31">
        <f t="shared" si="6"/>
        <v>0</v>
      </c>
      <c r="AD21" s="31">
        <f t="shared" si="6"/>
        <v>0</v>
      </c>
      <c r="AE21" s="32">
        <f t="shared" si="6"/>
        <v>0</v>
      </c>
      <c r="AF21" s="127">
        <f>SUM(AF13:AF20)</f>
        <v>0</v>
      </c>
      <c r="AG21" s="103"/>
      <c r="AH21" s="71"/>
    </row>
    <row r="22" spans="1:34" s="76" customFormat="1" ht="21.9" customHeight="1" thickBot="1" x14ac:dyDescent="0.35">
      <c r="A22" s="257" t="s">
        <v>19</v>
      </c>
      <c r="B22" s="258"/>
      <c r="C22" s="34">
        <f t="shared" ref="C22:AE22" si="7">C5+C12-C21</f>
        <v>0</v>
      </c>
      <c r="D22" s="34">
        <f t="shared" si="7"/>
        <v>0</v>
      </c>
      <c r="E22" s="34">
        <f t="shared" si="7"/>
        <v>0</v>
      </c>
      <c r="F22" s="34">
        <f t="shared" si="7"/>
        <v>0</v>
      </c>
      <c r="G22" s="34">
        <f t="shared" si="7"/>
        <v>0</v>
      </c>
      <c r="H22" s="34">
        <f t="shared" si="7"/>
        <v>0</v>
      </c>
      <c r="I22" s="34">
        <f t="shared" si="7"/>
        <v>0</v>
      </c>
      <c r="J22" s="34">
        <f t="shared" si="7"/>
        <v>0</v>
      </c>
      <c r="K22" s="34">
        <f t="shared" si="7"/>
        <v>0</v>
      </c>
      <c r="L22" s="34">
        <f t="shared" si="7"/>
        <v>0</v>
      </c>
      <c r="M22" s="34">
        <f t="shared" si="7"/>
        <v>0</v>
      </c>
      <c r="N22" s="34">
        <f t="shared" si="7"/>
        <v>0</v>
      </c>
      <c r="O22" s="34">
        <f t="shared" si="7"/>
        <v>0</v>
      </c>
      <c r="P22" s="34">
        <f t="shared" si="7"/>
        <v>0</v>
      </c>
      <c r="Q22" s="34">
        <f t="shared" si="7"/>
        <v>0</v>
      </c>
      <c r="R22" s="34">
        <f t="shared" si="7"/>
        <v>0</v>
      </c>
      <c r="S22" s="34">
        <f t="shared" si="7"/>
        <v>0</v>
      </c>
      <c r="T22" s="34">
        <f t="shared" si="7"/>
        <v>0</v>
      </c>
      <c r="U22" s="34">
        <f t="shared" si="7"/>
        <v>0</v>
      </c>
      <c r="V22" s="34">
        <f t="shared" si="7"/>
        <v>0</v>
      </c>
      <c r="W22" s="34">
        <f t="shared" si="7"/>
        <v>0</v>
      </c>
      <c r="X22" s="34">
        <f t="shared" si="7"/>
        <v>0</v>
      </c>
      <c r="Y22" s="34">
        <f t="shared" si="7"/>
        <v>0</v>
      </c>
      <c r="Z22" s="34">
        <f t="shared" si="7"/>
        <v>0</v>
      </c>
      <c r="AA22" s="34">
        <f t="shared" si="7"/>
        <v>0</v>
      </c>
      <c r="AB22" s="34">
        <f t="shared" si="7"/>
        <v>0</v>
      </c>
      <c r="AC22" s="34">
        <f t="shared" si="7"/>
        <v>0</v>
      </c>
      <c r="AD22" s="34">
        <f t="shared" si="7"/>
        <v>0</v>
      </c>
      <c r="AE22" s="128">
        <f t="shared" si="7"/>
        <v>0</v>
      </c>
      <c r="AF22" s="105"/>
      <c r="AG22" s="103"/>
      <c r="AH22" s="71"/>
    </row>
    <row r="23" spans="1:34" ht="20.100000000000001" customHeight="1" x14ac:dyDescent="0.3">
      <c r="A23" s="235" t="s">
        <v>9</v>
      </c>
      <c r="B23" s="36" t="s">
        <v>7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106"/>
      <c r="AF23" s="123">
        <f t="shared" ref="AF23:AF28" si="8">SUM(C23:AE23)</f>
        <v>0</v>
      </c>
      <c r="AG23" s="103"/>
    </row>
    <row r="24" spans="1:34" ht="20.100000000000001" customHeight="1" x14ac:dyDescent="0.3">
      <c r="A24" s="236"/>
      <c r="B24" s="14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  <c r="X24" s="138"/>
      <c r="Y24" s="138"/>
      <c r="Z24" s="138"/>
      <c r="AA24" s="138"/>
      <c r="AB24" s="138"/>
      <c r="AC24" s="138"/>
      <c r="AD24" s="138"/>
      <c r="AE24" s="149"/>
      <c r="AF24" s="145">
        <f t="shared" si="8"/>
        <v>0</v>
      </c>
      <c r="AG24" s="107"/>
    </row>
    <row r="25" spans="1:34" ht="20.100000000000001" customHeight="1" x14ac:dyDescent="0.3">
      <c r="A25" s="236"/>
      <c r="B25" s="150" t="s">
        <v>14</v>
      </c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49"/>
      <c r="AF25" s="145">
        <f t="shared" si="8"/>
        <v>0</v>
      </c>
      <c r="AG25" s="107"/>
    </row>
    <row r="26" spans="1:34" ht="20.100000000000001" customHeight="1" x14ac:dyDescent="0.3">
      <c r="A26" s="236"/>
      <c r="B26" s="150" t="s">
        <v>15</v>
      </c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  <c r="X26" s="138"/>
      <c r="Y26" s="138"/>
      <c r="Z26" s="138"/>
      <c r="AA26" s="138"/>
      <c r="AB26" s="138"/>
      <c r="AC26" s="138"/>
      <c r="AD26" s="138"/>
      <c r="AE26" s="149"/>
      <c r="AF26" s="145">
        <f t="shared" si="8"/>
        <v>0</v>
      </c>
      <c r="AG26" s="107"/>
    </row>
    <row r="27" spans="1:34" ht="20.100000000000001" customHeight="1" x14ac:dyDescent="0.3">
      <c r="A27" s="236"/>
      <c r="B27" s="150" t="s">
        <v>16</v>
      </c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49"/>
      <c r="AF27" s="145">
        <f t="shared" si="8"/>
        <v>0</v>
      </c>
      <c r="AG27" s="107"/>
    </row>
    <row r="28" spans="1:34" ht="20.100000000000001" customHeight="1" thickBot="1" x14ac:dyDescent="0.35">
      <c r="A28" s="237"/>
      <c r="B28" s="37" t="s">
        <v>17</v>
      </c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108"/>
      <c r="AF28" s="129">
        <f t="shared" si="8"/>
        <v>0</v>
      </c>
      <c r="AG28" s="107"/>
    </row>
    <row r="29" spans="1:34" ht="21.9" customHeight="1" x14ac:dyDescent="0.3">
      <c r="A29" s="238" t="s">
        <v>20</v>
      </c>
      <c r="B29" s="239"/>
      <c r="C29" s="38">
        <f>+C23+C24+C25-C26-C27-C28</f>
        <v>0</v>
      </c>
      <c r="D29" s="38">
        <f t="shared" ref="D29:AF29" si="9">+D23+D24+D25-D26-D27-D28</f>
        <v>0</v>
      </c>
      <c r="E29" s="38">
        <f t="shared" si="9"/>
        <v>0</v>
      </c>
      <c r="F29" s="38">
        <f t="shared" si="9"/>
        <v>0</v>
      </c>
      <c r="G29" s="38">
        <f t="shared" si="9"/>
        <v>0</v>
      </c>
      <c r="H29" s="38">
        <f t="shared" si="9"/>
        <v>0</v>
      </c>
      <c r="I29" s="38">
        <f t="shared" si="9"/>
        <v>0</v>
      </c>
      <c r="J29" s="38">
        <f t="shared" si="9"/>
        <v>0</v>
      </c>
      <c r="K29" s="38">
        <f t="shared" si="9"/>
        <v>0</v>
      </c>
      <c r="L29" s="38">
        <f t="shared" si="9"/>
        <v>0</v>
      </c>
      <c r="M29" s="38">
        <f t="shared" si="9"/>
        <v>0</v>
      </c>
      <c r="N29" s="38">
        <f t="shared" si="9"/>
        <v>0</v>
      </c>
      <c r="O29" s="38">
        <f t="shared" si="9"/>
        <v>0</v>
      </c>
      <c r="P29" s="38">
        <f t="shared" si="9"/>
        <v>0</v>
      </c>
      <c r="Q29" s="38">
        <f t="shared" si="9"/>
        <v>0</v>
      </c>
      <c r="R29" s="38">
        <f t="shared" si="9"/>
        <v>0</v>
      </c>
      <c r="S29" s="38">
        <f t="shared" si="9"/>
        <v>0</v>
      </c>
      <c r="T29" s="38">
        <f t="shared" si="9"/>
        <v>0</v>
      </c>
      <c r="U29" s="38">
        <f t="shared" si="9"/>
        <v>0</v>
      </c>
      <c r="V29" s="38">
        <f t="shared" si="9"/>
        <v>0</v>
      </c>
      <c r="W29" s="38">
        <f t="shared" si="9"/>
        <v>0</v>
      </c>
      <c r="X29" s="38">
        <f t="shared" si="9"/>
        <v>0</v>
      </c>
      <c r="Y29" s="38">
        <f t="shared" si="9"/>
        <v>0</v>
      </c>
      <c r="Z29" s="38">
        <f t="shared" si="9"/>
        <v>0</v>
      </c>
      <c r="AA29" s="38">
        <f t="shared" si="9"/>
        <v>0</v>
      </c>
      <c r="AB29" s="38">
        <f t="shared" si="9"/>
        <v>0</v>
      </c>
      <c r="AC29" s="38">
        <f t="shared" si="9"/>
        <v>0</v>
      </c>
      <c r="AD29" s="38">
        <f t="shared" si="9"/>
        <v>0</v>
      </c>
      <c r="AE29" s="39">
        <f t="shared" si="9"/>
        <v>0</v>
      </c>
      <c r="AF29" s="130">
        <f t="shared" si="9"/>
        <v>0</v>
      </c>
      <c r="AG29" s="107"/>
      <c r="AH29" s="286" t="s">
        <v>27</v>
      </c>
    </row>
    <row r="30" spans="1:34" ht="15" customHeight="1" x14ac:dyDescent="0.3">
      <c r="A30" s="301" t="str">
        <f>IF(ISBLANK(banque_1)," ",banque_1)</f>
        <v xml:space="preserve"> </v>
      </c>
      <c r="B30" s="302"/>
      <c r="C30" s="131" t="str">
        <f t="shared" ref="C30:AE30" si="10">C3</f>
        <v xml:space="preserve"> </v>
      </c>
      <c r="D30" s="131" t="str">
        <f t="shared" si="10"/>
        <v xml:space="preserve"> </v>
      </c>
      <c r="E30" s="131" t="str">
        <f t="shared" si="10"/>
        <v xml:space="preserve"> </v>
      </c>
      <c r="F30" s="131" t="str">
        <f t="shared" si="10"/>
        <v xml:space="preserve"> </v>
      </c>
      <c r="G30" s="131" t="str">
        <f t="shared" si="10"/>
        <v xml:space="preserve"> </v>
      </c>
      <c r="H30" s="131" t="str">
        <f t="shared" si="10"/>
        <v xml:space="preserve"> </v>
      </c>
      <c r="I30" s="131" t="str">
        <f t="shared" si="10"/>
        <v xml:space="preserve"> </v>
      </c>
      <c r="J30" s="131" t="str">
        <f t="shared" si="10"/>
        <v xml:space="preserve"> </v>
      </c>
      <c r="K30" s="131" t="str">
        <f t="shared" si="10"/>
        <v xml:space="preserve"> </v>
      </c>
      <c r="L30" s="131" t="str">
        <f t="shared" si="10"/>
        <v xml:space="preserve"> </v>
      </c>
      <c r="M30" s="131" t="str">
        <f t="shared" si="10"/>
        <v xml:space="preserve"> </v>
      </c>
      <c r="N30" s="131" t="str">
        <f t="shared" si="10"/>
        <v xml:space="preserve"> </v>
      </c>
      <c r="O30" s="131" t="str">
        <f t="shared" si="10"/>
        <v xml:space="preserve"> </v>
      </c>
      <c r="P30" s="131" t="str">
        <f t="shared" si="10"/>
        <v xml:space="preserve"> </v>
      </c>
      <c r="Q30" s="131" t="str">
        <f t="shared" si="10"/>
        <v xml:space="preserve"> </v>
      </c>
      <c r="R30" s="131" t="str">
        <f t="shared" si="10"/>
        <v xml:space="preserve"> </v>
      </c>
      <c r="S30" s="131" t="str">
        <f t="shared" si="10"/>
        <v xml:space="preserve"> </v>
      </c>
      <c r="T30" s="131" t="str">
        <f t="shared" si="10"/>
        <v xml:space="preserve"> </v>
      </c>
      <c r="U30" s="131" t="str">
        <f t="shared" si="10"/>
        <v xml:space="preserve"> </v>
      </c>
      <c r="V30" s="131" t="str">
        <f t="shared" si="10"/>
        <v xml:space="preserve"> </v>
      </c>
      <c r="W30" s="131" t="str">
        <f t="shared" si="10"/>
        <v xml:space="preserve"> </v>
      </c>
      <c r="X30" s="131" t="str">
        <f t="shared" si="10"/>
        <v xml:space="preserve"> </v>
      </c>
      <c r="Y30" s="131" t="str">
        <f t="shared" si="10"/>
        <v xml:space="preserve"> </v>
      </c>
      <c r="Z30" s="131" t="str">
        <f t="shared" si="10"/>
        <v xml:space="preserve"> </v>
      </c>
      <c r="AA30" s="131" t="str">
        <f t="shared" si="10"/>
        <v xml:space="preserve"> </v>
      </c>
      <c r="AB30" s="131" t="str">
        <f t="shared" si="10"/>
        <v xml:space="preserve"> </v>
      </c>
      <c r="AC30" s="131" t="str">
        <f t="shared" si="10"/>
        <v xml:space="preserve"> </v>
      </c>
      <c r="AD30" s="131" t="str">
        <f t="shared" si="10"/>
        <v xml:space="preserve"> </v>
      </c>
      <c r="AE30" s="132" t="str">
        <f t="shared" si="10"/>
        <v xml:space="preserve"> </v>
      </c>
      <c r="AF30" s="288" t="s">
        <v>22</v>
      </c>
      <c r="AH30" s="287"/>
    </row>
    <row r="31" spans="1:34" ht="15" customHeight="1" x14ac:dyDescent="0.3">
      <c r="A31" s="250"/>
      <c r="B31" s="251"/>
      <c r="C31" s="15">
        <f t="shared" ref="C31:AE31" si="11">C4</f>
        <v>1</v>
      </c>
      <c r="D31" s="15">
        <f t="shared" si="11"/>
        <v>2</v>
      </c>
      <c r="E31" s="15">
        <f t="shared" si="11"/>
        <v>3</v>
      </c>
      <c r="F31" s="15">
        <f t="shared" si="11"/>
        <v>4</v>
      </c>
      <c r="G31" s="15">
        <f t="shared" si="11"/>
        <v>5</v>
      </c>
      <c r="H31" s="15">
        <f t="shared" si="11"/>
        <v>6</v>
      </c>
      <c r="I31" s="15">
        <f t="shared" si="11"/>
        <v>7</v>
      </c>
      <c r="J31" s="15">
        <f t="shared" si="11"/>
        <v>8</v>
      </c>
      <c r="K31" s="15">
        <f t="shared" si="11"/>
        <v>9</v>
      </c>
      <c r="L31" s="15">
        <f t="shared" si="11"/>
        <v>10</v>
      </c>
      <c r="M31" s="15">
        <f t="shared" si="11"/>
        <v>11</v>
      </c>
      <c r="N31" s="15">
        <f t="shared" si="11"/>
        <v>12</v>
      </c>
      <c r="O31" s="15">
        <f t="shared" si="11"/>
        <v>13</v>
      </c>
      <c r="P31" s="15">
        <f t="shared" si="11"/>
        <v>14</v>
      </c>
      <c r="Q31" s="15">
        <f t="shared" si="11"/>
        <v>15</v>
      </c>
      <c r="R31" s="15">
        <f t="shared" si="11"/>
        <v>16</v>
      </c>
      <c r="S31" s="15">
        <f t="shared" si="11"/>
        <v>17</v>
      </c>
      <c r="T31" s="15">
        <f t="shared" si="11"/>
        <v>18</v>
      </c>
      <c r="U31" s="15">
        <f t="shared" si="11"/>
        <v>19</v>
      </c>
      <c r="V31" s="15">
        <f t="shared" si="11"/>
        <v>20</v>
      </c>
      <c r="W31" s="15">
        <f t="shared" si="11"/>
        <v>21</v>
      </c>
      <c r="X31" s="15">
        <f t="shared" si="11"/>
        <v>22</v>
      </c>
      <c r="Y31" s="15">
        <f t="shared" si="11"/>
        <v>23</v>
      </c>
      <c r="Z31" s="15">
        <f t="shared" si="11"/>
        <v>24</v>
      </c>
      <c r="AA31" s="15">
        <f t="shared" si="11"/>
        <v>25</v>
      </c>
      <c r="AB31" s="15">
        <f t="shared" si="11"/>
        <v>26</v>
      </c>
      <c r="AC31" s="15">
        <f t="shared" si="11"/>
        <v>27</v>
      </c>
      <c r="AD31" s="15">
        <f t="shared" si="11"/>
        <v>28</v>
      </c>
      <c r="AE31" s="16" t="str">
        <f t="shared" si="11"/>
        <v xml:space="preserve"> </v>
      </c>
      <c r="AF31" s="229"/>
      <c r="AH31" s="287"/>
    </row>
    <row r="32" spans="1:34" s="76" customFormat="1" ht="21.9" customHeight="1" x14ac:dyDescent="0.3">
      <c r="A32" s="268" t="s">
        <v>21</v>
      </c>
      <c r="B32" s="289"/>
      <c r="C32" s="42">
        <f t="shared" ref="C32:AE32" si="12">SUM(C22:C27)</f>
        <v>0</v>
      </c>
      <c r="D32" s="42">
        <f t="shared" si="12"/>
        <v>0</v>
      </c>
      <c r="E32" s="42">
        <f t="shared" si="12"/>
        <v>0</v>
      </c>
      <c r="F32" s="42">
        <f t="shared" si="12"/>
        <v>0</v>
      </c>
      <c r="G32" s="42">
        <f t="shared" si="12"/>
        <v>0</v>
      </c>
      <c r="H32" s="42">
        <f t="shared" si="12"/>
        <v>0</v>
      </c>
      <c r="I32" s="42">
        <f t="shared" si="12"/>
        <v>0</v>
      </c>
      <c r="J32" s="42">
        <f t="shared" si="12"/>
        <v>0</v>
      </c>
      <c r="K32" s="42">
        <f t="shared" si="12"/>
        <v>0</v>
      </c>
      <c r="L32" s="42">
        <f t="shared" si="12"/>
        <v>0</v>
      </c>
      <c r="M32" s="42">
        <f t="shared" si="12"/>
        <v>0</v>
      </c>
      <c r="N32" s="42">
        <f t="shared" si="12"/>
        <v>0</v>
      </c>
      <c r="O32" s="42">
        <f t="shared" si="12"/>
        <v>0</v>
      </c>
      <c r="P32" s="42">
        <f t="shared" si="12"/>
        <v>0</v>
      </c>
      <c r="Q32" s="42">
        <f t="shared" si="12"/>
        <v>0</v>
      </c>
      <c r="R32" s="42">
        <f t="shared" si="12"/>
        <v>0</v>
      </c>
      <c r="S32" s="42">
        <f t="shared" si="12"/>
        <v>0</v>
      </c>
      <c r="T32" s="42">
        <f t="shared" si="12"/>
        <v>0</v>
      </c>
      <c r="U32" s="42">
        <f t="shared" si="12"/>
        <v>0</v>
      </c>
      <c r="V32" s="42">
        <f t="shared" si="12"/>
        <v>0</v>
      </c>
      <c r="W32" s="42">
        <f t="shared" si="12"/>
        <v>0</v>
      </c>
      <c r="X32" s="42">
        <f t="shared" si="12"/>
        <v>0</v>
      </c>
      <c r="Y32" s="42">
        <f t="shared" si="12"/>
        <v>0</v>
      </c>
      <c r="Z32" s="42">
        <f t="shared" si="12"/>
        <v>0</v>
      </c>
      <c r="AA32" s="43">
        <f t="shared" si="12"/>
        <v>0</v>
      </c>
      <c r="AB32" s="42">
        <f t="shared" si="12"/>
        <v>0</v>
      </c>
      <c r="AC32" s="42">
        <f t="shared" si="12"/>
        <v>0</v>
      </c>
      <c r="AD32" s="42">
        <f t="shared" si="12"/>
        <v>0</v>
      </c>
      <c r="AE32" s="44">
        <f t="shared" si="12"/>
        <v>0</v>
      </c>
      <c r="AF32" s="57">
        <f>AVERAGE(C32:AE32)</f>
        <v>0</v>
      </c>
      <c r="AG32" s="109"/>
      <c r="AH32" s="46">
        <f>AVERAGE(AF32,janv!AH32)</f>
        <v>0</v>
      </c>
    </row>
    <row r="33" spans="1:34" s="84" customFormat="1" ht="20.100000000000001" customHeight="1" x14ac:dyDescent="0.3">
      <c r="A33" s="290" t="str">
        <f>IF(ISBLANK(banque_2),"le nom de la banque est à renseigner dans l'onglet de janvier"," ")</f>
        <v>le nom de la banque est à renseigner dans l'onglet de janvier</v>
      </c>
      <c r="B33" s="291"/>
      <c r="C33" s="291"/>
      <c r="D33" s="291"/>
      <c r="E33" s="291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83"/>
      <c r="AG33" s="111"/>
    </row>
    <row r="34" spans="1:34" ht="15" customHeight="1" x14ac:dyDescent="0.3">
      <c r="A34" s="297" t="str">
        <f>IF(ISBLANK(banque_2)," ",banque_2)</f>
        <v xml:space="preserve"> </v>
      </c>
      <c r="B34" s="298"/>
      <c r="C34" s="133" t="str">
        <f t="shared" ref="C34:AD35" si="13">C3</f>
        <v xml:space="preserve"> </v>
      </c>
      <c r="D34" s="133" t="str">
        <f t="shared" si="13"/>
        <v xml:space="preserve"> </v>
      </c>
      <c r="E34" s="133" t="str">
        <f t="shared" si="13"/>
        <v xml:space="preserve"> </v>
      </c>
      <c r="F34" s="133" t="str">
        <f t="shared" si="13"/>
        <v xml:space="preserve"> </v>
      </c>
      <c r="G34" s="133" t="str">
        <f t="shared" si="13"/>
        <v xml:space="preserve"> </v>
      </c>
      <c r="H34" s="133" t="str">
        <f t="shared" si="13"/>
        <v xml:space="preserve"> </v>
      </c>
      <c r="I34" s="133" t="str">
        <f t="shared" si="13"/>
        <v xml:space="preserve"> </v>
      </c>
      <c r="J34" s="133" t="str">
        <f t="shared" si="13"/>
        <v xml:space="preserve"> </v>
      </c>
      <c r="K34" s="133" t="str">
        <f t="shared" si="13"/>
        <v xml:space="preserve"> </v>
      </c>
      <c r="L34" s="133" t="str">
        <f t="shared" si="13"/>
        <v xml:space="preserve"> </v>
      </c>
      <c r="M34" s="133" t="str">
        <f t="shared" si="13"/>
        <v xml:space="preserve"> </v>
      </c>
      <c r="N34" s="133" t="str">
        <f t="shared" si="13"/>
        <v xml:space="preserve"> </v>
      </c>
      <c r="O34" s="133" t="str">
        <f t="shared" si="13"/>
        <v xml:space="preserve"> </v>
      </c>
      <c r="P34" s="133" t="str">
        <f t="shared" si="13"/>
        <v xml:space="preserve"> </v>
      </c>
      <c r="Q34" s="133" t="str">
        <f t="shared" si="13"/>
        <v xml:space="preserve"> </v>
      </c>
      <c r="R34" s="133" t="str">
        <f t="shared" si="13"/>
        <v xml:space="preserve"> </v>
      </c>
      <c r="S34" s="133" t="str">
        <f t="shared" si="13"/>
        <v xml:space="preserve"> </v>
      </c>
      <c r="T34" s="133" t="str">
        <f t="shared" si="13"/>
        <v xml:space="preserve"> </v>
      </c>
      <c r="U34" s="133" t="str">
        <f t="shared" si="13"/>
        <v xml:space="preserve"> </v>
      </c>
      <c r="V34" s="133" t="str">
        <f t="shared" si="13"/>
        <v xml:space="preserve"> </v>
      </c>
      <c r="W34" s="133" t="str">
        <f t="shared" si="13"/>
        <v xml:space="preserve"> </v>
      </c>
      <c r="X34" s="133" t="str">
        <f t="shared" si="13"/>
        <v xml:space="preserve"> </v>
      </c>
      <c r="Y34" s="133" t="str">
        <f t="shared" si="13"/>
        <v xml:space="preserve"> </v>
      </c>
      <c r="Z34" s="133" t="str">
        <f t="shared" si="13"/>
        <v xml:space="preserve"> </v>
      </c>
      <c r="AA34" s="133" t="str">
        <f t="shared" si="13"/>
        <v xml:space="preserve"> </v>
      </c>
      <c r="AB34" s="133" t="str">
        <f t="shared" si="13"/>
        <v xml:space="preserve"> </v>
      </c>
      <c r="AC34" s="133" t="str">
        <f t="shared" si="13"/>
        <v xml:space="preserve"> </v>
      </c>
      <c r="AD34" s="133" t="str">
        <f t="shared" si="13"/>
        <v xml:space="preserve"> </v>
      </c>
      <c r="AE34" s="119" t="e">
        <f>IF(DATE(AN,2,29)&gt;EOMONTH(C34,0)," ",EOMONTH(C34,0))</f>
        <v>#VALUE!</v>
      </c>
      <c r="AF34" s="294" t="s">
        <v>28</v>
      </c>
    </row>
    <row r="35" spans="1:34" ht="15" customHeight="1" x14ac:dyDescent="0.3">
      <c r="A35" s="299"/>
      <c r="B35" s="300"/>
      <c r="C35" s="49">
        <f t="shared" si="13"/>
        <v>1</v>
      </c>
      <c r="D35" s="49">
        <f t="shared" si="13"/>
        <v>2</v>
      </c>
      <c r="E35" s="49">
        <f t="shared" si="13"/>
        <v>3</v>
      </c>
      <c r="F35" s="49">
        <f t="shared" si="13"/>
        <v>4</v>
      </c>
      <c r="G35" s="49">
        <f t="shared" si="13"/>
        <v>5</v>
      </c>
      <c r="H35" s="49">
        <f t="shared" si="13"/>
        <v>6</v>
      </c>
      <c r="I35" s="49">
        <f t="shared" si="13"/>
        <v>7</v>
      </c>
      <c r="J35" s="49">
        <f t="shared" si="13"/>
        <v>8</v>
      </c>
      <c r="K35" s="49">
        <f t="shared" si="13"/>
        <v>9</v>
      </c>
      <c r="L35" s="49">
        <f t="shared" si="13"/>
        <v>10</v>
      </c>
      <c r="M35" s="49">
        <f t="shared" si="13"/>
        <v>11</v>
      </c>
      <c r="N35" s="49">
        <f t="shared" si="13"/>
        <v>12</v>
      </c>
      <c r="O35" s="49">
        <f t="shared" si="13"/>
        <v>13</v>
      </c>
      <c r="P35" s="49">
        <f t="shared" si="13"/>
        <v>14</v>
      </c>
      <c r="Q35" s="49">
        <f t="shared" si="13"/>
        <v>15</v>
      </c>
      <c r="R35" s="49">
        <f t="shared" si="13"/>
        <v>16</v>
      </c>
      <c r="S35" s="49">
        <f t="shared" si="13"/>
        <v>17</v>
      </c>
      <c r="T35" s="49">
        <f t="shared" si="13"/>
        <v>18</v>
      </c>
      <c r="U35" s="49">
        <f t="shared" si="13"/>
        <v>19</v>
      </c>
      <c r="V35" s="49">
        <f t="shared" si="13"/>
        <v>20</v>
      </c>
      <c r="W35" s="49">
        <f t="shared" si="13"/>
        <v>21</v>
      </c>
      <c r="X35" s="49">
        <f t="shared" si="13"/>
        <v>22</v>
      </c>
      <c r="Y35" s="49">
        <f t="shared" si="13"/>
        <v>23</v>
      </c>
      <c r="Z35" s="49">
        <f t="shared" si="13"/>
        <v>24</v>
      </c>
      <c r="AA35" s="49">
        <f t="shared" si="13"/>
        <v>25</v>
      </c>
      <c r="AB35" s="49">
        <f t="shared" si="13"/>
        <v>26</v>
      </c>
      <c r="AC35" s="49">
        <f t="shared" si="13"/>
        <v>27</v>
      </c>
      <c r="AD35" s="49">
        <f t="shared" si="13"/>
        <v>28</v>
      </c>
      <c r="AE35" s="120" t="e">
        <f>IF(AE34=" "," ",29)</f>
        <v>#VALUE!</v>
      </c>
      <c r="AF35" s="295"/>
      <c r="AG35" s="101"/>
    </row>
    <row r="36" spans="1:34" s="76" customFormat="1" ht="21.9" customHeight="1" thickBot="1" x14ac:dyDescent="0.35">
      <c r="A36" s="246" t="s">
        <v>18</v>
      </c>
      <c r="B36" s="247"/>
      <c r="C36" s="134">
        <f>janv!AG63</f>
        <v>0</v>
      </c>
      <c r="D36" s="134">
        <f t="shared" ref="D36:AE36" si="14">C63</f>
        <v>0</v>
      </c>
      <c r="E36" s="134">
        <f t="shared" si="14"/>
        <v>0</v>
      </c>
      <c r="F36" s="134">
        <f t="shared" si="14"/>
        <v>0</v>
      </c>
      <c r="G36" s="134">
        <f t="shared" si="14"/>
        <v>0</v>
      </c>
      <c r="H36" s="134">
        <f t="shared" si="14"/>
        <v>0</v>
      </c>
      <c r="I36" s="134">
        <f t="shared" si="14"/>
        <v>0</v>
      </c>
      <c r="J36" s="134">
        <f t="shared" si="14"/>
        <v>0</v>
      </c>
      <c r="K36" s="134">
        <f t="shared" si="14"/>
        <v>0</v>
      </c>
      <c r="L36" s="134">
        <f t="shared" si="14"/>
        <v>0</v>
      </c>
      <c r="M36" s="134">
        <f t="shared" si="14"/>
        <v>0</v>
      </c>
      <c r="N36" s="134">
        <f t="shared" si="14"/>
        <v>0</v>
      </c>
      <c r="O36" s="134">
        <f t="shared" si="14"/>
        <v>0</v>
      </c>
      <c r="P36" s="134">
        <f t="shared" si="14"/>
        <v>0</v>
      </c>
      <c r="Q36" s="134">
        <f t="shared" si="14"/>
        <v>0</v>
      </c>
      <c r="R36" s="134">
        <f t="shared" si="14"/>
        <v>0</v>
      </c>
      <c r="S36" s="134">
        <f t="shared" si="14"/>
        <v>0</v>
      </c>
      <c r="T36" s="134">
        <f t="shared" si="14"/>
        <v>0</v>
      </c>
      <c r="U36" s="134">
        <f t="shared" si="14"/>
        <v>0</v>
      </c>
      <c r="V36" s="134">
        <f t="shared" si="14"/>
        <v>0</v>
      </c>
      <c r="W36" s="134">
        <f t="shared" si="14"/>
        <v>0</v>
      </c>
      <c r="X36" s="134">
        <f t="shared" si="14"/>
        <v>0</v>
      </c>
      <c r="Y36" s="134">
        <f t="shared" si="14"/>
        <v>0</v>
      </c>
      <c r="Z36" s="134">
        <f t="shared" si="14"/>
        <v>0</v>
      </c>
      <c r="AA36" s="134">
        <f t="shared" si="14"/>
        <v>0</v>
      </c>
      <c r="AB36" s="134">
        <f t="shared" si="14"/>
        <v>0</v>
      </c>
      <c r="AC36" s="134">
        <f t="shared" si="14"/>
        <v>0</v>
      </c>
      <c r="AD36" s="134">
        <f t="shared" si="14"/>
        <v>0</v>
      </c>
      <c r="AE36" s="122">
        <f t="shared" si="14"/>
        <v>0</v>
      </c>
      <c r="AF36" s="296"/>
      <c r="AG36" s="102"/>
    </row>
    <row r="37" spans="1:34" ht="20.100000000000001" customHeight="1" x14ac:dyDescent="0.3">
      <c r="A37" s="265" t="s">
        <v>11</v>
      </c>
      <c r="B37" s="19" t="s">
        <v>25</v>
      </c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5"/>
      <c r="AF37" s="123">
        <f t="shared" ref="AF37:AF42" si="15">SUM(C37:AE37)</f>
        <v>0</v>
      </c>
      <c r="AG37" s="103"/>
      <c r="AH37" s="104"/>
    </row>
    <row r="38" spans="1:34" ht="20.100000000000001" customHeight="1" x14ac:dyDescent="0.3">
      <c r="A38" s="266"/>
      <c r="B38" s="142" t="s">
        <v>0</v>
      </c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3"/>
      <c r="W38" s="143"/>
      <c r="X38" s="143"/>
      <c r="Y38" s="143"/>
      <c r="Z38" s="143"/>
      <c r="AA38" s="143"/>
      <c r="AB38" s="143"/>
      <c r="AC38" s="143"/>
      <c r="AD38" s="143"/>
      <c r="AE38" s="144"/>
      <c r="AF38" s="145">
        <f t="shared" si="15"/>
        <v>0</v>
      </c>
      <c r="AG38" s="103"/>
      <c r="AH38" s="104"/>
    </row>
    <row r="39" spans="1:34" ht="20.100000000000001" customHeight="1" x14ac:dyDescent="0.3">
      <c r="A39" s="266"/>
      <c r="B39" s="142" t="s">
        <v>1</v>
      </c>
      <c r="C39" s="143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143"/>
      <c r="AD39" s="143"/>
      <c r="AE39" s="144"/>
      <c r="AF39" s="145">
        <f t="shared" si="15"/>
        <v>0</v>
      </c>
      <c r="AG39" s="103"/>
      <c r="AH39" s="104"/>
    </row>
    <row r="40" spans="1:34" ht="20.100000000000001" customHeight="1" x14ac:dyDescent="0.3">
      <c r="A40" s="266"/>
      <c r="B40" s="142" t="s">
        <v>45</v>
      </c>
      <c r="C40" s="143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/>
      <c r="Y40" s="143"/>
      <c r="Z40" s="143"/>
      <c r="AA40" s="143"/>
      <c r="AB40" s="143"/>
      <c r="AC40" s="143"/>
      <c r="AD40" s="143"/>
      <c r="AE40" s="144"/>
      <c r="AF40" s="145">
        <f t="shared" si="15"/>
        <v>0</v>
      </c>
      <c r="AG40" s="103"/>
      <c r="AH40" s="104"/>
    </row>
    <row r="41" spans="1:34" ht="20.100000000000001" customHeight="1" x14ac:dyDescent="0.3">
      <c r="A41" s="266"/>
      <c r="B41" s="142" t="s">
        <v>46</v>
      </c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3"/>
      <c r="AD41" s="143"/>
      <c r="AE41" s="144"/>
      <c r="AF41" s="145">
        <f t="shared" si="15"/>
        <v>0</v>
      </c>
      <c r="AG41" s="103"/>
      <c r="AH41" s="104"/>
    </row>
    <row r="42" spans="1:34" ht="20.100000000000001" customHeight="1" thickBot="1" x14ac:dyDescent="0.35">
      <c r="A42" s="267"/>
      <c r="B42" s="139" t="s">
        <v>47</v>
      </c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  <c r="AA42" s="146"/>
      <c r="AB42" s="146"/>
      <c r="AC42" s="146"/>
      <c r="AD42" s="146"/>
      <c r="AE42" s="68"/>
      <c r="AF42" s="147">
        <f t="shared" si="15"/>
        <v>0</v>
      </c>
      <c r="AG42" s="103"/>
      <c r="AH42" s="104"/>
    </row>
    <row r="43" spans="1:34" s="81" customFormat="1" ht="21.9" customHeight="1" thickBot="1" x14ac:dyDescent="0.3">
      <c r="A43" s="263" t="s">
        <v>13</v>
      </c>
      <c r="B43" s="264"/>
      <c r="C43" s="24">
        <f t="shared" ref="C43:AF43" si="16">SUM(C37:C42)</f>
        <v>0</v>
      </c>
      <c r="D43" s="24">
        <f t="shared" si="16"/>
        <v>0</v>
      </c>
      <c r="E43" s="24">
        <f t="shared" si="16"/>
        <v>0</v>
      </c>
      <c r="F43" s="24">
        <f t="shared" si="16"/>
        <v>0</v>
      </c>
      <c r="G43" s="24">
        <f t="shared" si="16"/>
        <v>0</v>
      </c>
      <c r="H43" s="24">
        <f t="shared" si="16"/>
        <v>0</v>
      </c>
      <c r="I43" s="24">
        <f t="shared" si="16"/>
        <v>0</v>
      </c>
      <c r="J43" s="24">
        <f t="shared" si="16"/>
        <v>0</v>
      </c>
      <c r="K43" s="24">
        <f t="shared" si="16"/>
        <v>0</v>
      </c>
      <c r="L43" s="24">
        <f t="shared" si="16"/>
        <v>0</v>
      </c>
      <c r="M43" s="24">
        <f t="shared" si="16"/>
        <v>0</v>
      </c>
      <c r="N43" s="24">
        <f t="shared" si="16"/>
        <v>0</v>
      </c>
      <c r="O43" s="24">
        <f t="shared" si="16"/>
        <v>0</v>
      </c>
      <c r="P43" s="24">
        <f t="shared" si="16"/>
        <v>0</v>
      </c>
      <c r="Q43" s="24">
        <f t="shared" si="16"/>
        <v>0</v>
      </c>
      <c r="R43" s="24">
        <f t="shared" si="16"/>
        <v>0</v>
      </c>
      <c r="S43" s="24">
        <f t="shared" si="16"/>
        <v>0</v>
      </c>
      <c r="T43" s="24">
        <f t="shared" si="16"/>
        <v>0</v>
      </c>
      <c r="U43" s="24">
        <f t="shared" si="16"/>
        <v>0</v>
      </c>
      <c r="V43" s="24">
        <f t="shared" si="16"/>
        <v>0</v>
      </c>
      <c r="W43" s="24">
        <f t="shared" si="16"/>
        <v>0</v>
      </c>
      <c r="X43" s="24">
        <f t="shared" si="16"/>
        <v>0</v>
      </c>
      <c r="Y43" s="24">
        <f t="shared" si="16"/>
        <v>0</v>
      </c>
      <c r="Z43" s="24">
        <f t="shared" si="16"/>
        <v>0</v>
      </c>
      <c r="AA43" s="24">
        <f t="shared" si="16"/>
        <v>0</v>
      </c>
      <c r="AB43" s="24">
        <f t="shared" si="16"/>
        <v>0</v>
      </c>
      <c r="AC43" s="24">
        <f t="shared" si="16"/>
        <v>0</v>
      </c>
      <c r="AD43" s="24">
        <f t="shared" si="16"/>
        <v>0</v>
      </c>
      <c r="AE43" s="52">
        <f t="shared" si="16"/>
        <v>0</v>
      </c>
      <c r="AF43" s="124">
        <f t="shared" si="16"/>
        <v>0</v>
      </c>
      <c r="AG43" s="103"/>
      <c r="AH43" s="104"/>
    </row>
    <row r="44" spans="1:34" ht="20.100000000000001" customHeight="1" x14ac:dyDescent="0.3">
      <c r="A44" s="252" t="s">
        <v>10</v>
      </c>
      <c r="B44" s="19" t="s">
        <v>25</v>
      </c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5"/>
      <c r="AF44" s="123">
        <f t="shared" ref="AF44:AF51" si="17">SUM(C44:AE44)</f>
        <v>0</v>
      </c>
      <c r="AG44" s="103"/>
      <c r="AH44" s="104"/>
    </row>
    <row r="45" spans="1:34" ht="20.100000000000001" customHeight="1" x14ac:dyDescent="0.3">
      <c r="A45" s="253"/>
      <c r="B45" s="142" t="s">
        <v>48</v>
      </c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143"/>
      <c r="U45" s="143"/>
      <c r="V45" s="143"/>
      <c r="W45" s="143"/>
      <c r="X45" s="143"/>
      <c r="Y45" s="143"/>
      <c r="Z45" s="143"/>
      <c r="AA45" s="143"/>
      <c r="AB45" s="143"/>
      <c r="AC45" s="143"/>
      <c r="AD45" s="143"/>
      <c r="AE45" s="144"/>
      <c r="AF45" s="145">
        <f t="shared" si="17"/>
        <v>0</v>
      </c>
      <c r="AG45" s="103"/>
      <c r="AH45" s="104"/>
    </row>
    <row r="46" spans="1:34" ht="20.100000000000001" customHeight="1" x14ac:dyDescent="0.3">
      <c r="A46" s="253"/>
      <c r="B46" s="142" t="s">
        <v>2</v>
      </c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3"/>
      <c r="S46" s="143"/>
      <c r="T46" s="143"/>
      <c r="U46" s="143"/>
      <c r="V46" s="143"/>
      <c r="W46" s="143"/>
      <c r="X46" s="143"/>
      <c r="Y46" s="143"/>
      <c r="Z46" s="143"/>
      <c r="AA46" s="143"/>
      <c r="AB46" s="143"/>
      <c r="AC46" s="143"/>
      <c r="AD46" s="143"/>
      <c r="AE46" s="144"/>
      <c r="AF46" s="145">
        <f t="shared" si="17"/>
        <v>0</v>
      </c>
      <c r="AG46" s="103"/>
      <c r="AH46" s="104"/>
    </row>
    <row r="47" spans="1:34" ht="20.100000000000001" customHeight="1" x14ac:dyDescent="0.3">
      <c r="A47" s="253"/>
      <c r="B47" s="142" t="s">
        <v>4</v>
      </c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143"/>
      <c r="AD47" s="143"/>
      <c r="AE47" s="144"/>
      <c r="AF47" s="145">
        <f t="shared" si="17"/>
        <v>0</v>
      </c>
      <c r="AG47" s="103"/>
      <c r="AH47" s="104"/>
    </row>
    <row r="48" spans="1:34" ht="20.100000000000001" customHeight="1" x14ac:dyDescent="0.3">
      <c r="A48" s="253"/>
      <c r="B48" s="142" t="s">
        <v>3</v>
      </c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3"/>
      <c r="Q48" s="143"/>
      <c r="R48" s="143"/>
      <c r="S48" s="143"/>
      <c r="T48" s="143"/>
      <c r="U48" s="143"/>
      <c r="V48" s="143"/>
      <c r="W48" s="143"/>
      <c r="X48" s="143"/>
      <c r="Y48" s="143"/>
      <c r="Z48" s="143"/>
      <c r="AA48" s="143"/>
      <c r="AB48" s="143"/>
      <c r="AC48" s="143"/>
      <c r="AD48" s="143"/>
      <c r="AE48" s="144"/>
      <c r="AF48" s="145">
        <f t="shared" si="17"/>
        <v>0</v>
      </c>
      <c r="AG48" s="103"/>
      <c r="AH48" s="104"/>
    </row>
    <row r="49" spans="1:35" ht="20.100000000000001" customHeight="1" x14ac:dyDescent="0.3">
      <c r="A49" s="253"/>
      <c r="B49" s="142" t="s">
        <v>49</v>
      </c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143"/>
      <c r="R49" s="143"/>
      <c r="S49" s="143"/>
      <c r="T49" s="143"/>
      <c r="U49" s="143"/>
      <c r="V49" s="143"/>
      <c r="W49" s="143"/>
      <c r="X49" s="143"/>
      <c r="Y49" s="143"/>
      <c r="Z49" s="143"/>
      <c r="AA49" s="143"/>
      <c r="AB49" s="143"/>
      <c r="AC49" s="143"/>
      <c r="AD49" s="143"/>
      <c r="AE49" s="144"/>
      <c r="AF49" s="145">
        <f t="shared" si="17"/>
        <v>0</v>
      </c>
      <c r="AG49" s="103"/>
      <c r="AH49" s="104"/>
    </row>
    <row r="50" spans="1:35" ht="20.100000000000001" customHeight="1" x14ac:dyDescent="0.3">
      <c r="A50" s="253"/>
      <c r="B50" s="142" t="s">
        <v>5</v>
      </c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3"/>
      <c r="R50" s="143"/>
      <c r="S50" s="143"/>
      <c r="T50" s="143"/>
      <c r="U50" s="143"/>
      <c r="V50" s="143"/>
      <c r="W50" s="143"/>
      <c r="X50" s="143"/>
      <c r="Y50" s="143"/>
      <c r="Z50" s="143"/>
      <c r="AA50" s="143"/>
      <c r="AB50" s="143"/>
      <c r="AC50" s="143"/>
      <c r="AD50" s="143"/>
      <c r="AE50" s="144"/>
      <c r="AF50" s="145">
        <f t="shared" si="17"/>
        <v>0</v>
      </c>
      <c r="AG50" s="103"/>
      <c r="AH50" s="104"/>
    </row>
    <row r="51" spans="1:35" ht="20.100000000000001" customHeight="1" thickBot="1" x14ac:dyDescent="0.35">
      <c r="A51" s="254"/>
      <c r="B51" s="139" t="s">
        <v>6</v>
      </c>
      <c r="C51" s="146"/>
      <c r="D51" s="146"/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  <c r="W51" s="146"/>
      <c r="X51" s="146"/>
      <c r="Y51" s="146"/>
      <c r="Z51" s="146"/>
      <c r="AA51" s="146"/>
      <c r="AB51" s="146"/>
      <c r="AC51" s="146"/>
      <c r="AD51" s="146"/>
      <c r="AE51" s="68"/>
      <c r="AF51" s="147">
        <f t="shared" si="17"/>
        <v>0</v>
      </c>
      <c r="AG51" s="103"/>
      <c r="AH51" s="104"/>
    </row>
    <row r="52" spans="1:35" s="81" customFormat="1" ht="21.9" customHeight="1" thickBot="1" x14ac:dyDescent="0.3">
      <c r="A52" s="255" t="s">
        <v>12</v>
      </c>
      <c r="B52" s="256"/>
      <c r="C52" s="31">
        <f t="shared" ref="C52:AE52" si="18">SUM(C44:C51)</f>
        <v>0</v>
      </c>
      <c r="D52" s="31">
        <f t="shared" si="18"/>
        <v>0</v>
      </c>
      <c r="E52" s="31">
        <f t="shared" si="18"/>
        <v>0</v>
      </c>
      <c r="F52" s="31">
        <f t="shared" si="18"/>
        <v>0</v>
      </c>
      <c r="G52" s="31">
        <f t="shared" si="18"/>
        <v>0</v>
      </c>
      <c r="H52" s="31">
        <f t="shared" si="18"/>
        <v>0</v>
      </c>
      <c r="I52" s="31">
        <f t="shared" si="18"/>
        <v>0</v>
      </c>
      <c r="J52" s="31">
        <f t="shared" si="18"/>
        <v>0</v>
      </c>
      <c r="K52" s="31">
        <f t="shared" si="18"/>
        <v>0</v>
      </c>
      <c r="L52" s="31">
        <f t="shared" si="18"/>
        <v>0</v>
      </c>
      <c r="M52" s="31">
        <f t="shared" si="18"/>
        <v>0</v>
      </c>
      <c r="N52" s="31">
        <f t="shared" si="18"/>
        <v>0</v>
      </c>
      <c r="O52" s="31">
        <f t="shared" si="18"/>
        <v>0</v>
      </c>
      <c r="P52" s="31">
        <f t="shared" si="18"/>
        <v>0</v>
      </c>
      <c r="Q52" s="31">
        <f t="shared" si="18"/>
        <v>0</v>
      </c>
      <c r="R52" s="31">
        <f t="shared" si="18"/>
        <v>0</v>
      </c>
      <c r="S52" s="31">
        <f t="shared" si="18"/>
        <v>0</v>
      </c>
      <c r="T52" s="31">
        <f t="shared" si="18"/>
        <v>0</v>
      </c>
      <c r="U52" s="31">
        <f t="shared" si="18"/>
        <v>0</v>
      </c>
      <c r="V52" s="31">
        <f t="shared" si="18"/>
        <v>0</v>
      </c>
      <c r="W52" s="31">
        <f t="shared" si="18"/>
        <v>0</v>
      </c>
      <c r="X52" s="31">
        <f t="shared" si="18"/>
        <v>0</v>
      </c>
      <c r="Y52" s="31">
        <f t="shared" si="18"/>
        <v>0</v>
      </c>
      <c r="Z52" s="31">
        <f t="shared" si="18"/>
        <v>0</v>
      </c>
      <c r="AA52" s="31">
        <f t="shared" si="18"/>
        <v>0</v>
      </c>
      <c r="AB52" s="31">
        <f t="shared" si="18"/>
        <v>0</v>
      </c>
      <c r="AC52" s="31">
        <f t="shared" si="18"/>
        <v>0</v>
      </c>
      <c r="AD52" s="31">
        <f t="shared" si="18"/>
        <v>0</v>
      </c>
      <c r="AE52" s="32">
        <f t="shared" si="18"/>
        <v>0</v>
      </c>
      <c r="AF52" s="127">
        <f>SUM(AF44:AF51)</f>
        <v>0</v>
      </c>
      <c r="AG52" s="103"/>
      <c r="AH52" s="104"/>
    </row>
    <row r="53" spans="1:35" s="76" customFormat="1" ht="21.9" customHeight="1" thickBot="1" x14ac:dyDescent="0.35">
      <c r="A53" s="272" t="s">
        <v>19</v>
      </c>
      <c r="B53" s="273"/>
      <c r="C53" s="55">
        <f t="shared" ref="C53:AE53" si="19">C36+C43-C52</f>
        <v>0</v>
      </c>
      <c r="D53" s="55">
        <f t="shared" si="19"/>
        <v>0</v>
      </c>
      <c r="E53" s="55">
        <f t="shared" si="19"/>
        <v>0</v>
      </c>
      <c r="F53" s="55">
        <f t="shared" si="19"/>
        <v>0</v>
      </c>
      <c r="G53" s="55">
        <f t="shared" si="19"/>
        <v>0</v>
      </c>
      <c r="H53" s="55">
        <f t="shared" si="19"/>
        <v>0</v>
      </c>
      <c r="I53" s="55">
        <f t="shared" si="19"/>
        <v>0</v>
      </c>
      <c r="J53" s="55">
        <f t="shared" si="19"/>
        <v>0</v>
      </c>
      <c r="K53" s="55">
        <f t="shared" si="19"/>
        <v>0</v>
      </c>
      <c r="L53" s="55">
        <f t="shared" si="19"/>
        <v>0</v>
      </c>
      <c r="M53" s="55">
        <f t="shared" si="19"/>
        <v>0</v>
      </c>
      <c r="N53" s="55">
        <f t="shared" si="19"/>
        <v>0</v>
      </c>
      <c r="O53" s="55">
        <f t="shared" si="19"/>
        <v>0</v>
      </c>
      <c r="P53" s="55">
        <f t="shared" si="19"/>
        <v>0</v>
      </c>
      <c r="Q53" s="55">
        <f t="shared" si="19"/>
        <v>0</v>
      </c>
      <c r="R53" s="55">
        <f t="shared" si="19"/>
        <v>0</v>
      </c>
      <c r="S53" s="55">
        <f t="shared" si="19"/>
        <v>0</v>
      </c>
      <c r="T53" s="55">
        <f t="shared" si="19"/>
        <v>0</v>
      </c>
      <c r="U53" s="55">
        <f t="shared" si="19"/>
        <v>0</v>
      </c>
      <c r="V53" s="55">
        <f t="shared" si="19"/>
        <v>0</v>
      </c>
      <c r="W53" s="55">
        <f t="shared" si="19"/>
        <v>0</v>
      </c>
      <c r="X53" s="55">
        <f t="shared" si="19"/>
        <v>0</v>
      </c>
      <c r="Y53" s="55">
        <f t="shared" si="19"/>
        <v>0</v>
      </c>
      <c r="Z53" s="55">
        <f t="shared" si="19"/>
        <v>0</v>
      </c>
      <c r="AA53" s="55">
        <f t="shared" si="19"/>
        <v>0</v>
      </c>
      <c r="AB53" s="55">
        <f t="shared" si="19"/>
        <v>0</v>
      </c>
      <c r="AC53" s="55">
        <f t="shared" si="19"/>
        <v>0</v>
      </c>
      <c r="AD53" s="55">
        <f t="shared" si="19"/>
        <v>0</v>
      </c>
      <c r="AE53" s="56">
        <f t="shared" si="19"/>
        <v>0</v>
      </c>
      <c r="AF53" s="105"/>
      <c r="AG53" s="103"/>
      <c r="AH53" s="104"/>
      <c r="AI53" s="86"/>
    </row>
    <row r="54" spans="1:35" ht="20.100000000000001" customHeight="1" x14ac:dyDescent="0.3">
      <c r="A54" s="235" t="s">
        <v>9</v>
      </c>
      <c r="B54" s="36" t="s">
        <v>7</v>
      </c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106"/>
      <c r="AF54" s="123">
        <f t="shared" ref="AF54:AF59" si="20">SUM(C54:AE54)</f>
        <v>0</v>
      </c>
      <c r="AG54" s="103"/>
      <c r="AH54" s="104"/>
    </row>
    <row r="55" spans="1:35" ht="20.100000000000001" customHeight="1" x14ac:dyDescent="0.3">
      <c r="A55" s="236"/>
      <c r="B55" s="148"/>
      <c r="C55" s="138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38"/>
      <c r="Q55" s="138"/>
      <c r="R55" s="138"/>
      <c r="S55" s="138"/>
      <c r="T55" s="138"/>
      <c r="U55" s="138"/>
      <c r="V55" s="138"/>
      <c r="W55" s="138"/>
      <c r="X55" s="138"/>
      <c r="Y55" s="138"/>
      <c r="Z55" s="138"/>
      <c r="AA55" s="138"/>
      <c r="AB55" s="138"/>
      <c r="AC55" s="138"/>
      <c r="AD55" s="138"/>
      <c r="AE55" s="149"/>
      <c r="AF55" s="145">
        <f t="shared" si="20"/>
        <v>0</v>
      </c>
      <c r="AG55" s="103"/>
      <c r="AH55" s="104"/>
    </row>
    <row r="56" spans="1:35" ht="20.100000000000001" customHeight="1" x14ac:dyDescent="0.3">
      <c r="A56" s="236"/>
      <c r="B56" s="150" t="s">
        <v>14</v>
      </c>
      <c r="C56" s="138"/>
      <c r="D56" s="138"/>
      <c r="E56" s="138"/>
      <c r="F56" s="138"/>
      <c r="G56" s="138"/>
      <c r="H56" s="138"/>
      <c r="I56" s="138"/>
      <c r="J56" s="138"/>
      <c r="K56" s="138"/>
      <c r="L56" s="138"/>
      <c r="M56" s="138"/>
      <c r="N56" s="138"/>
      <c r="O56" s="138"/>
      <c r="P56" s="138"/>
      <c r="Q56" s="138"/>
      <c r="R56" s="138"/>
      <c r="S56" s="138"/>
      <c r="T56" s="138"/>
      <c r="U56" s="138"/>
      <c r="V56" s="138"/>
      <c r="W56" s="138"/>
      <c r="X56" s="138"/>
      <c r="Y56" s="138"/>
      <c r="Z56" s="138"/>
      <c r="AA56" s="138"/>
      <c r="AB56" s="138"/>
      <c r="AC56" s="138"/>
      <c r="AD56" s="138"/>
      <c r="AE56" s="149"/>
      <c r="AF56" s="145">
        <f t="shared" si="20"/>
        <v>0</v>
      </c>
      <c r="AG56" s="103"/>
      <c r="AH56" s="104"/>
    </row>
    <row r="57" spans="1:35" ht="20.100000000000001" customHeight="1" x14ac:dyDescent="0.3">
      <c r="A57" s="236"/>
      <c r="B57" s="150" t="s">
        <v>15</v>
      </c>
      <c r="C57" s="138"/>
      <c r="D57" s="138"/>
      <c r="E57" s="138"/>
      <c r="F57" s="138"/>
      <c r="G57" s="138"/>
      <c r="H57" s="138"/>
      <c r="I57" s="138"/>
      <c r="J57" s="138"/>
      <c r="K57" s="138"/>
      <c r="L57" s="138"/>
      <c r="M57" s="138"/>
      <c r="N57" s="138"/>
      <c r="O57" s="138"/>
      <c r="P57" s="138"/>
      <c r="Q57" s="138"/>
      <c r="R57" s="138"/>
      <c r="S57" s="138"/>
      <c r="T57" s="138"/>
      <c r="U57" s="138"/>
      <c r="V57" s="138"/>
      <c r="W57" s="138"/>
      <c r="X57" s="138"/>
      <c r="Y57" s="138"/>
      <c r="Z57" s="138"/>
      <c r="AA57" s="138"/>
      <c r="AB57" s="138"/>
      <c r="AC57" s="138"/>
      <c r="AD57" s="138"/>
      <c r="AE57" s="149"/>
      <c r="AF57" s="145">
        <f t="shared" si="20"/>
        <v>0</v>
      </c>
      <c r="AG57" s="103"/>
      <c r="AH57" s="104"/>
    </row>
    <row r="58" spans="1:35" ht="20.100000000000001" customHeight="1" x14ac:dyDescent="0.3">
      <c r="A58" s="236"/>
      <c r="B58" s="150" t="s">
        <v>16</v>
      </c>
      <c r="C58" s="149"/>
      <c r="D58" s="151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138"/>
      <c r="Q58" s="138"/>
      <c r="R58" s="138"/>
      <c r="S58" s="138"/>
      <c r="T58" s="138"/>
      <c r="U58" s="138"/>
      <c r="V58" s="138"/>
      <c r="W58" s="138"/>
      <c r="X58" s="138"/>
      <c r="Y58" s="138"/>
      <c r="Z58" s="138"/>
      <c r="AA58" s="138"/>
      <c r="AB58" s="138"/>
      <c r="AC58" s="138"/>
      <c r="AD58" s="138"/>
      <c r="AE58" s="149"/>
      <c r="AF58" s="145">
        <f t="shared" si="20"/>
        <v>0</v>
      </c>
      <c r="AG58" s="103"/>
      <c r="AH58" s="104"/>
    </row>
    <row r="59" spans="1:35" ht="20.100000000000001" customHeight="1" thickBot="1" x14ac:dyDescent="0.35">
      <c r="A59" s="237"/>
      <c r="B59" s="37" t="s">
        <v>17</v>
      </c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108"/>
      <c r="AF59" s="147">
        <f t="shared" si="20"/>
        <v>0</v>
      </c>
      <c r="AG59" s="112"/>
    </row>
    <row r="60" spans="1:35" ht="21.9" customHeight="1" x14ac:dyDescent="0.3">
      <c r="A60" s="238" t="s">
        <v>20</v>
      </c>
      <c r="B60" s="239"/>
      <c r="C60" s="38">
        <f>+C54+C55+C56-C57-C58-C59</f>
        <v>0</v>
      </c>
      <c r="D60" s="38">
        <f t="shared" ref="D60:AF60" si="21">+D54+D55+D56-D57-D58-D59</f>
        <v>0</v>
      </c>
      <c r="E60" s="38">
        <f t="shared" si="21"/>
        <v>0</v>
      </c>
      <c r="F60" s="38">
        <f t="shared" si="21"/>
        <v>0</v>
      </c>
      <c r="G60" s="38">
        <f t="shared" si="21"/>
        <v>0</v>
      </c>
      <c r="H60" s="38">
        <f t="shared" si="21"/>
        <v>0</v>
      </c>
      <c r="I60" s="38">
        <f t="shared" si="21"/>
        <v>0</v>
      </c>
      <c r="J60" s="38">
        <f t="shared" si="21"/>
        <v>0</v>
      </c>
      <c r="K60" s="38">
        <f t="shared" si="21"/>
        <v>0</v>
      </c>
      <c r="L60" s="38">
        <f t="shared" si="21"/>
        <v>0</v>
      </c>
      <c r="M60" s="38">
        <f t="shared" si="21"/>
        <v>0</v>
      </c>
      <c r="N60" s="38">
        <f t="shared" si="21"/>
        <v>0</v>
      </c>
      <c r="O60" s="38">
        <f t="shared" si="21"/>
        <v>0</v>
      </c>
      <c r="P60" s="38">
        <f t="shared" si="21"/>
        <v>0</v>
      </c>
      <c r="Q60" s="38">
        <f t="shared" si="21"/>
        <v>0</v>
      </c>
      <c r="R60" s="38">
        <f t="shared" si="21"/>
        <v>0</v>
      </c>
      <c r="S60" s="38">
        <f t="shared" si="21"/>
        <v>0</v>
      </c>
      <c r="T60" s="38">
        <f t="shared" si="21"/>
        <v>0</v>
      </c>
      <c r="U60" s="38">
        <f t="shared" si="21"/>
        <v>0</v>
      </c>
      <c r="V60" s="38">
        <f t="shared" si="21"/>
        <v>0</v>
      </c>
      <c r="W60" s="38">
        <f t="shared" si="21"/>
        <v>0</v>
      </c>
      <c r="X60" s="38">
        <f t="shared" si="21"/>
        <v>0</v>
      </c>
      <c r="Y60" s="38">
        <f t="shared" si="21"/>
        <v>0</v>
      </c>
      <c r="Z60" s="38">
        <f t="shared" si="21"/>
        <v>0</v>
      </c>
      <c r="AA60" s="38">
        <f t="shared" si="21"/>
        <v>0</v>
      </c>
      <c r="AB60" s="38">
        <f t="shared" si="21"/>
        <v>0</v>
      </c>
      <c r="AC60" s="38">
        <f t="shared" si="21"/>
        <v>0</v>
      </c>
      <c r="AD60" s="38">
        <f t="shared" si="21"/>
        <v>0</v>
      </c>
      <c r="AE60" s="39">
        <f t="shared" si="21"/>
        <v>0</v>
      </c>
      <c r="AF60" s="130">
        <f t="shared" si="21"/>
        <v>0</v>
      </c>
      <c r="AG60" s="107"/>
      <c r="AH60" s="286" t="s">
        <v>27</v>
      </c>
    </row>
    <row r="61" spans="1:35" ht="15" customHeight="1" x14ac:dyDescent="0.3">
      <c r="A61" s="297" t="str">
        <f>IF(ISBLANK(banque_2)," ",banque_2)</f>
        <v xml:space="preserve"> </v>
      </c>
      <c r="B61" s="298"/>
      <c r="C61" s="131" t="str">
        <f t="shared" ref="C61:AE61" si="22">C3</f>
        <v xml:space="preserve"> </v>
      </c>
      <c r="D61" s="131" t="str">
        <f t="shared" si="22"/>
        <v xml:space="preserve"> </v>
      </c>
      <c r="E61" s="131" t="str">
        <f t="shared" si="22"/>
        <v xml:space="preserve"> </v>
      </c>
      <c r="F61" s="131" t="str">
        <f t="shared" si="22"/>
        <v xml:space="preserve"> </v>
      </c>
      <c r="G61" s="131" t="str">
        <f t="shared" si="22"/>
        <v xml:space="preserve"> </v>
      </c>
      <c r="H61" s="131" t="str">
        <f t="shared" si="22"/>
        <v xml:space="preserve"> </v>
      </c>
      <c r="I61" s="131" t="str">
        <f t="shared" si="22"/>
        <v xml:space="preserve"> </v>
      </c>
      <c r="J61" s="131" t="str">
        <f t="shared" si="22"/>
        <v xml:space="preserve"> </v>
      </c>
      <c r="K61" s="131" t="str">
        <f t="shared" si="22"/>
        <v xml:space="preserve"> </v>
      </c>
      <c r="L61" s="131" t="str">
        <f t="shared" si="22"/>
        <v xml:space="preserve"> </v>
      </c>
      <c r="M61" s="131" t="str">
        <f t="shared" si="22"/>
        <v xml:space="preserve"> </v>
      </c>
      <c r="N61" s="131" t="str">
        <f t="shared" si="22"/>
        <v xml:space="preserve"> </v>
      </c>
      <c r="O61" s="131" t="str">
        <f t="shared" si="22"/>
        <v xml:space="preserve"> </v>
      </c>
      <c r="P61" s="131" t="str">
        <f t="shared" si="22"/>
        <v xml:space="preserve"> </v>
      </c>
      <c r="Q61" s="131" t="str">
        <f t="shared" si="22"/>
        <v xml:space="preserve"> </v>
      </c>
      <c r="R61" s="131" t="str">
        <f t="shared" si="22"/>
        <v xml:space="preserve"> </v>
      </c>
      <c r="S61" s="131" t="str">
        <f t="shared" si="22"/>
        <v xml:space="preserve"> </v>
      </c>
      <c r="T61" s="131" t="str">
        <f t="shared" si="22"/>
        <v xml:space="preserve"> </v>
      </c>
      <c r="U61" s="131" t="str">
        <f t="shared" si="22"/>
        <v xml:space="preserve"> </v>
      </c>
      <c r="V61" s="131" t="str">
        <f t="shared" si="22"/>
        <v xml:space="preserve"> </v>
      </c>
      <c r="W61" s="131" t="str">
        <f t="shared" si="22"/>
        <v xml:space="preserve"> </v>
      </c>
      <c r="X61" s="131" t="str">
        <f t="shared" si="22"/>
        <v xml:space="preserve"> </v>
      </c>
      <c r="Y61" s="131" t="str">
        <f t="shared" si="22"/>
        <v xml:space="preserve"> </v>
      </c>
      <c r="Z61" s="131" t="str">
        <f t="shared" si="22"/>
        <v xml:space="preserve"> </v>
      </c>
      <c r="AA61" s="131" t="str">
        <f t="shared" si="22"/>
        <v xml:space="preserve"> </v>
      </c>
      <c r="AB61" s="131" t="str">
        <f t="shared" si="22"/>
        <v xml:space="preserve"> </v>
      </c>
      <c r="AC61" s="131" t="str">
        <f t="shared" si="22"/>
        <v xml:space="preserve"> </v>
      </c>
      <c r="AD61" s="131" t="str">
        <f t="shared" si="22"/>
        <v xml:space="preserve"> </v>
      </c>
      <c r="AE61" s="132" t="str">
        <f t="shared" si="22"/>
        <v xml:space="preserve"> </v>
      </c>
      <c r="AF61" s="288" t="s">
        <v>22</v>
      </c>
      <c r="AH61" s="287"/>
    </row>
    <row r="62" spans="1:35" ht="15" customHeight="1" x14ac:dyDescent="0.3">
      <c r="A62" s="308"/>
      <c r="B62" s="277"/>
      <c r="C62" s="15">
        <f t="shared" ref="C62:AE62" si="23">C4</f>
        <v>1</v>
      </c>
      <c r="D62" s="15">
        <f t="shared" si="23"/>
        <v>2</v>
      </c>
      <c r="E62" s="15">
        <f t="shared" si="23"/>
        <v>3</v>
      </c>
      <c r="F62" s="15">
        <f t="shared" si="23"/>
        <v>4</v>
      </c>
      <c r="G62" s="15">
        <f t="shared" si="23"/>
        <v>5</v>
      </c>
      <c r="H62" s="15">
        <f t="shared" si="23"/>
        <v>6</v>
      </c>
      <c r="I62" s="15">
        <f t="shared" si="23"/>
        <v>7</v>
      </c>
      <c r="J62" s="15">
        <f t="shared" si="23"/>
        <v>8</v>
      </c>
      <c r="K62" s="15">
        <f t="shared" si="23"/>
        <v>9</v>
      </c>
      <c r="L62" s="15">
        <f t="shared" si="23"/>
        <v>10</v>
      </c>
      <c r="M62" s="15">
        <f t="shared" si="23"/>
        <v>11</v>
      </c>
      <c r="N62" s="15">
        <f t="shared" si="23"/>
        <v>12</v>
      </c>
      <c r="O62" s="15">
        <f t="shared" si="23"/>
        <v>13</v>
      </c>
      <c r="P62" s="15">
        <f t="shared" si="23"/>
        <v>14</v>
      </c>
      <c r="Q62" s="15">
        <f t="shared" si="23"/>
        <v>15</v>
      </c>
      <c r="R62" s="15">
        <f t="shared" si="23"/>
        <v>16</v>
      </c>
      <c r="S62" s="15">
        <f t="shared" si="23"/>
        <v>17</v>
      </c>
      <c r="T62" s="15">
        <f t="shared" si="23"/>
        <v>18</v>
      </c>
      <c r="U62" s="15">
        <f t="shared" si="23"/>
        <v>19</v>
      </c>
      <c r="V62" s="15">
        <f t="shared" si="23"/>
        <v>20</v>
      </c>
      <c r="W62" s="15">
        <f t="shared" si="23"/>
        <v>21</v>
      </c>
      <c r="X62" s="15">
        <f t="shared" si="23"/>
        <v>22</v>
      </c>
      <c r="Y62" s="15">
        <f t="shared" si="23"/>
        <v>23</v>
      </c>
      <c r="Z62" s="15">
        <f t="shared" si="23"/>
        <v>24</v>
      </c>
      <c r="AA62" s="15">
        <f t="shared" si="23"/>
        <v>25</v>
      </c>
      <c r="AB62" s="15">
        <f t="shared" si="23"/>
        <v>26</v>
      </c>
      <c r="AC62" s="15">
        <f t="shared" si="23"/>
        <v>27</v>
      </c>
      <c r="AD62" s="15">
        <f t="shared" si="23"/>
        <v>28</v>
      </c>
      <c r="AE62" s="16" t="str">
        <f t="shared" si="23"/>
        <v xml:space="preserve"> </v>
      </c>
      <c r="AF62" s="229"/>
      <c r="AH62" s="287"/>
    </row>
    <row r="63" spans="1:35" s="76" customFormat="1" ht="21.9" customHeight="1" x14ac:dyDescent="0.3">
      <c r="A63" s="268" t="s">
        <v>21</v>
      </c>
      <c r="B63" s="269"/>
      <c r="C63" s="42">
        <f t="shared" ref="C63:AE63" si="24">SUM(C53:C58)</f>
        <v>0</v>
      </c>
      <c r="D63" s="42">
        <f t="shared" si="24"/>
        <v>0</v>
      </c>
      <c r="E63" s="42">
        <f t="shared" si="24"/>
        <v>0</v>
      </c>
      <c r="F63" s="42">
        <f t="shared" si="24"/>
        <v>0</v>
      </c>
      <c r="G63" s="42">
        <f t="shared" si="24"/>
        <v>0</v>
      </c>
      <c r="H63" s="42">
        <f t="shared" si="24"/>
        <v>0</v>
      </c>
      <c r="I63" s="42">
        <f t="shared" si="24"/>
        <v>0</v>
      </c>
      <c r="J63" s="42">
        <f t="shared" si="24"/>
        <v>0</v>
      </c>
      <c r="K63" s="42">
        <f t="shared" si="24"/>
        <v>0</v>
      </c>
      <c r="L63" s="42">
        <f t="shared" si="24"/>
        <v>0</v>
      </c>
      <c r="M63" s="42">
        <f t="shared" si="24"/>
        <v>0</v>
      </c>
      <c r="N63" s="42">
        <f t="shared" si="24"/>
        <v>0</v>
      </c>
      <c r="O63" s="42">
        <f t="shared" si="24"/>
        <v>0</v>
      </c>
      <c r="P63" s="42">
        <f t="shared" si="24"/>
        <v>0</v>
      </c>
      <c r="Q63" s="42">
        <f t="shared" si="24"/>
        <v>0</v>
      </c>
      <c r="R63" s="42">
        <f t="shared" si="24"/>
        <v>0</v>
      </c>
      <c r="S63" s="42">
        <f t="shared" si="24"/>
        <v>0</v>
      </c>
      <c r="T63" s="42">
        <f t="shared" si="24"/>
        <v>0</v>
      </c>
      <c r="U63" s="42">
        <f t="shared" si="24"/>
        <v>0</v>
      </c>
      <c r="V63" s="42">
        <f t="shared" si="24"/>
        <v>0</v>
      </c>
      <c r="W63" s="42">
        <f t="shared" si="24"/>
        <v>0</v>
      </c>
      <c r="X63" s="42">
        <f t="shared" si="24"/>
        <v>0</v>
      </c>
      <c r="Y63" s="42">
        <f t="shared" si="24"/>
        <v>0</v>
      </c>
      <c r="Z63" s="42">
        <f t="shared" si="24"/>
        <v>0</v>
      </c>
      <c r="AA63" s="42">
        <f t="shared" si="24"/>
        <v>0</v>
      </c>
      <c r="AB63" s="42">
        <f t="shared" si="24"/>
        <v>0</v>
      </c>
      <c r="AC63" s="42">
        <f t="shared" si="24"/>
        <v>0</v>
      </c>
      <c r="AD63" s="42">
        <f t="shared" si="24"/>
        <v>0</v>
      </c>
      <c r="AE63" s="44">
        <f t="shared" si="24"/>
        <v>0</v>
      </c>
      <c r="AF63" s="57">
        <f>AVERAGE(C63:AE63)</f>
        <v>0</v>
      </c>
      <c r="AG63" s="113"/>
      <c r="AH63" s="135">
        <f>AVERAGE(AF63,janv!AH63)</f>
        <v>0</v>
      </c>
    </row>
    <row r="64" spans="1:35" s="84" customFormat="1" ht="15" customHeight="1" x14ac:dyDescent="0.3">
      <c r="A64" s="137"/>
      <c r="B64" s="59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  <c r="AA64" s="114"/>
      <c r="AB64" s="114"/>
      <c r="AC64" s="114"/>
      <c r="AD64" s="114"/>
      <c r="AE64" s="114"/>
      <c r="AF64" s="115"/>
      <c r="AG64" s="91"/>
    </row>
    <row r="65" spans="1:34" ht="24.9" customHeight="1" x14ac:dyDescent="0.3">
      <c r="A65" s="306" t="s">
        <v>8</v>
      </c>
      <c r="B65" s="307"/>
      <c r="C65" s="60">
        <f t="shared" ref="C65:AE65" si="25">+C32+C63</f>
        <v>0</v>
      </c>
      <c r="D65" s="60">
        <f t="shared" si="25"/>
        <v>0</v>
      </c>
      <c r="E65" s="60">
        <f t="shared" si="25"/>
        <v>0</v>
      </c>
      <c r="F65" s="60">
        <f t="shared" si="25"/>
        <v>0</v>
      </c>
      <c r="G65" s="60">
        <f t="shared" si="25"/>
        <v>0</v>
      </c>
      <c r="H65" s="60">
        <f t="shared" si="25"/>
        <v>0</v>
      </c>
      <c r="I65" s="60">
        <f t="shared" si="25"/>
        <v>0</v>
      </c>
      <c r="J65" s="60">
        <f t="shared" si="25"/>
        <v>0</v>
      </c>
      <c r="K65" s="60">
        <f t="shared" si="25"/>
        <v>0</v>
      </c>
      <c r="L65" s="60">
        <f t="shared" si="25"/>
        <v>0</v>
      </c>
      <c r="M65" s="60">
        <f t="shared" si="25"/>
        <v>0</v>
      </c>
      <c r="N65" s="60">
        <f t="shared" si="25"/>
        <v>0</v>
      </c>
      <c r="O65" s="60">
        <f t="shared" si="25"/>
        <v>0</v>
      </c>
      <c r="P65" s="60">
        <f t="shared" si="25"/>
        <v>0</v>
      </c>
      <c r="Q65" s="60">
        <f t="shared" si="25"/>
        <v>0</v>
      </c>
      <c r="R65" s="60">
        <f t="shared" si="25"/>
        <v>0</v>
      </c>
      <c r="S65" s="60">
        <f t="shared" si="25"/>
        <v>0</v>
      </c>
      <c r="T65" s="60">
        <f t="shared" si="25"/>
        <v>0</v>
      </c>
      <c r="U65" s="60">
        <f t="shared" si="25"/>
        <v>0</v>
      </c>
      <c r="V65" s="60">
        <f t="shared" si="25"/>
        <v>0</v>
      </c>
      <c r="W65" s="60">
        <f t="shared" si="25"/>
        <v>0</v>
      </c>
      <c r="X65" s="60">
        <f t="shared" si="25"/>
        <v>0</v>
      </c>
      <c r="Y65" s="60">
        <f t="shared" si="25"/>
        <v>0</v>
      </c>
      <c r="Z65" s="60">
        <f t="shared" si="25"/>
        <v>0</v>
      </c>
      <c r="AA65" s="60">
        <f t="shared" si="25"/>
        <v>0</v>
      </c>
      <c r="AB65" s="60">
        <f t="shared" si="25"/>
        <v>0</v>
      </c>
      <c r="AC65" s="60">
        <f t="shared" si="25"/>
        <v>0</v>
      </c>
      <c r="AD65" s="60">
        <f t="shared" si="25"/>
        <v>0</v>
      </c>
      <c r="AE65" s="136">
        <f t="shared" si="25"/>
        <v>0</v>
      </c>
      <c r="AF65" s="61">
        <f>AVERAGE(C65:AE65)</f>
        <v>0</v>
      </c>
      <c r="AG65" s="116" t="s">
        <v>22</v>
      </c>
      <c r="AH65" s="62">
        <f>AVERAGE(AF65,janv!AH65)</f>
        <v>0</v>
      </c>
    </row>
    <row r="66" spans="1:34" ht="17.100000000000001" customHeight="1" x14ac:dyDescent="0.3">
      <c r="AG66" s="91"/>
    </row>
  </sheetData>
  <sheetProtection algorithmName="SHA-512" hashValue="w99HsWh7jwjUjjY2eHhpzZkZFVk30MtYwKjsMc6R9EvWJspjRDCJaF2eIuQkjEdYf02AgihrNf10duJ91f3ZaA==" saltValue="b/Q+244yBCb5e3dKRFVkvA==" spinCount="100000" sheet="1" objects="1" scenarios="1" formatCells="0" formatColumns="0" formatRows="0" insertColumns="0" insertRows="0" insertHyperlinks="0" deleteColumns="0" deleteRows="0" sort="0" autoFilter="0" pivotTables="0"/>
  <mergeCells count="32">
    <mergeCell ref="H1:M1"/>
    <mergeCell ref="A1:B1"/>
    <mergeCell ref="A37:A42"/>
    <mergeCell ref="A63:B63"/>
    <mergeCell ref="A65:B65"/>
    <mergeCell ref="A52:B52"/>
    <mergeCell ref="A53:B53"/>
    <mergeCell ref="A54:A59"/>
    <mergeCell ref="A60:B60"/>
    <mergeCell ref="A43:B43"/>
    <mergeCell ref="A44:A51"/>
    <mergeCell ref="A61:B62"/>
    <mergeCell ref="A13:A20"/>
    <mergeCell ref="A21:B21"/>
    <mergeCell ref="A22:B22"/>
    <mergeCell ref="A3:B4"/>
    <mergeCell ref="A5:B5"/>
    <mergeCell ref="AH29:AH31"/>
    <mergeCell ref="AH60:AH62"/>
    <mergeCell ref="AF61:AF62"/>
    <mergeCell ref="A6:A11"/>
    <mergeCell ref="A12:B12"/>
    <mergeCell ref="A23:A28"/>
    <mergeCell ref="A29:B29"/>
    <mergeCell ref="A32:B32"/>
    <mergeCell ref="A33:E33"/>
    <mergeCell ref="AF3:AF5"/>
    <mergeCell ref="AF34:AF36"/>
    <mergeCell ref="AF30:AF31"/>
    <mergeCell ref="A34:B35"/>
    <mergeCell ref="A36:B36"/>
    <mergeCell ref="A30:B31"/>
  </mergeCells>
  <phoneticPr fontId="1" type="noConversion"/>
  <conditionalFormatting sqref="AE54:AE60 AE23:AE29 AE6:AE21 AE37:AE52">
    <cfRule type="expression" dxfId="60" priority="13" stopIfTrue="1">
      <formula>$AE$3=" "</formula>
    </cfRule>
  </conditionalFormatting>
  <conditionalFormatting sqref="C32:AD32 C63:AD63 AH63 AH65 C65:AF65">
    <cfRule type="cellIs" dxfId="59" priority="15" stopIfTrue="1" operator="lessThan">
      <formula>0</formula>
    </cfRule>
  </conditionalFormatting>
  <conditionalFormatting sqref="AE53 AE22">
    <cfRule type="expression" dxfId="58" priority="16" stopIfTrue="1">
      <formula>$AE$3=" "</formula>
    </cfRule>
    <cfRule type="cellIs" dxfId="57" priority="17" stopIfTrue="1" operator="lessThan">
      <formula>0</formula>
    </cfRule>
  </conditionalFormatting>
  <conditionalFormatting sqref="A22:B22 AD22 A53:AD53">
    <cfRule type="cellIs" dxfId="56" priority="18" stopIfTrue="1" operator="lessThan">
      <formula>0</formula>
    </cfRule>
  </conditionalFormatting>
  <conditionalFormatting sqref="AE63 AE32">
    <cfRule type="expression" dxfId="55" priority="19" stopIfTrue="1">
      <formula>$AE$3=" "</formula>
    </cfRule>
    <cfRule type="cellIs" dxfId="54" priority="20" stopIfTrue="1" operator="lessThan">
      <formula>0</formula>
    </cfRule>
  </conditionalFormatting>
  <conditionalFormatting sqref="AF32">
    <cfRule type="cellIs" dxfId="53" priority="11" stopIfTrue="1" operator="lessThan">
      <formula>0</formula>
    </cfRule>
  </conditionalFormatting>
  <conditionalFormatting sqref="AH32">
    <cfRule type="cellIs" dxfId="52" priority="9" stopIfTrue="1" operator="lessThan">
      <formula>0</formula>
    </cfRule>
  </conditionalFormatting>
  <conditionalFormatting sqref="AF63">
    <cfRule type="cellIs" dxfId="51" priority="8" stopIfTrue="1" operator="lessThan">
      <formula>0</formula>
    </cfRule>
  </conditionalFormatting>
  <conditionalFormatting sqref="AE3">
    <cfRule type="cellIs" dxfId="50" priority="6" operator="equal">
      <formula>" "</formula>
    </cfRule>
  </conditionalFormatting>
  <conditionalFormatting sqref="AE4">
    <cfRule type="expression" dxfId="49" priority="5">
      <formula>$AE$3=" "</formula>
    </cfRule>
  </conditionalFormatting>
  <conditionalFormatting sqref="AE5">
    <cfRule type="expression" dxfId="48" priority="4">
      <formula>$AE$3=" "</formula>
    </cfRule>
  </conditionalFormatting>
  <conditionalFormatting sqref="AE34">
    <cfRule type="cellIs" dxfId="47" priority="3" operator="equal">
      <formula>" "</formula>
    </cfRule>
  </conditionalFormatting>
  <conditionalFormatting sqref="AE35">
    <cfRule type="expression" dxfId="46" priority="2">
      <formula>$AE$3=" "</formula>
    </cfRule>
  </conditionalFormatting>
  <conditionalFormatting sqref="AE36">
    <cfRule type="expression" dxfId="45" priority="1">
      <formula>$AE$3=" "</formula>
    </cfRule>
  </conditionalFormatting>
  <printOptions gridLinesSet="0"/>
  <pageMargins left="0.78740157499999996" right="0.78740157499999996" top="0.984251969" bottom="0.984251969" header="0.4921259845" footer="0.4921259845"/>
  <pageSetup paperSize="9" orientation="portrait" r:id="rId1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66"/>
  <sheetViews>
    <sheetView showGridLines="0" workbookViewId="0">
      <pane xSplit="2" topLeftCell="C1" activePane="topRight" state="frozenSplit"/>
      <selection activeCell="A34" sqref="A34:B35"/>
      <selection pane="topRight" activeCell="C1" sqref="C1"/>
    </sheetView>
  </sheetViews>
  <sheetFormatPr baseColWidth="10" defaultColWidth="11.44140625" defaultRowHeight="11.4" customHeight="1" x14ac:dyDescent="0.3"/>
  <cols>
    <col min="1" max="1" width="4.6640625" style="71" customWidth="1"/>
    <col min="2" max="2" width="20.88671875" style="92" customWidth="1"/>
    <col min="3" max="33" width="8.6640625" style="71" customWidth="1"/>
    <col min="34" max="34" width="10.6640625" style="71" customWidth="1"/>
    <col min="35" max="35" width="1.6640625" style="71" customWidth="1"/>
    <col min="36" max="36" width="10.6640625" style="71" customWidth="1"/>
    <col min="37" max="16384" width="11.44140625" style="71"/>
  </cols>
  <sheetData>
    <row r="1" spans="1:36" ht="20.100000000000001" customHeight="1" x14ac:dyDescent="0.3">
      <c r="A1" s="304" t="s">
        <v>32</v>
      </c>
      <c r="B1" s="305"/>
      <c r="C1" s="193" t="str">
        <f>IF(ISBLANK(AN)," ",AN)</f>
        <v xml:space="preserve"> </v>
      </c>
      <c r="D1" s="117" t="str">
        <f>IF(ISBLANK(AN),"&lt;= à renseigner dans l'onglet de janvier"," ")</f>
        <v>&lt;= à renseigner dans l'onglet de janvier</v>
      </c>
      <c r="H1" s="303" t="str">
        <f>IF(ISBLANK(banque_1),"le nom de la banque est à renseigner dans l'onglet de janvier"," ")</f>
        <v>le nom de la banque est à renseigner dans l'onglet de janvier</v>
      </c>
      <c r="I1" s="303"/>
      <c r="J1" s="303"/>
      <c r="K1" s="303"/>
      <c r="L1" s="303"/>
      <c r="M1" s="303"/>
      <c r="N1" s="192" t="s">
        <v>52</v>
      </c>
    </row>
    <row r="2" spans="1:36" ht="3" customHeight="1" x14ac:dyDescent="0.3">
      <c r="A2" s="96"/>
      <c r="B2" s="97"/>
      <c r="C2" s="73"/>
    </row>
    <row r="3" spans="1:36" ht="15" customHeight="1" x14ac:dyDescent="0.3">
      <c r="A3" s="301" t="str">
        <f>IF(ISBLANK(banque_1)," ",banque_1)</f>
        <v xml:space="preserve"> </v>
      </c>
      <c r="B3" s="302"/>
      <c r="C3" s="13" t="str">
        <f>IF(ISBLANK(AN)," ",DATE(AN,3,1))</f>
        <v xml:space="preserve"> </v>
      </c>
      <c r="D3" s="13" t="str">
        <f t="shared" ref="D3:AG3" si="0">IF(ISBLANK(AN)," ",C3+1)</f>
        <v xml:space="preserve"> </v>
      </c>
      <c r="E3" s="13" t="str">
        <f t="shared" si="0"/>
        <v xml:space="preserve"> </v>
      </c>
      <c r="F3" s="13" t="str">
        <f t="shared" si="0"/>
        <v xml:space="preserve"> </v>
      </c>
      <c r="G3" s="13" t="str">
        <f t="shared" si="0"/>
        <v xml:space="preserve"> </v>
      </c>
      <c r="H3" s="13" t="str">
        <f t="shared" si="0"/>
        <v xml:space="preserve"> </v>
      </c>
      <c r="I3" s="13" t="str">
        <f t="shared" si="0"/>
        <v xml:space="preserve"> </v>
      </c>
      <c r="J3" s="13" t="str">
        <f t="shared" si="0"/>
        <v xml:space="preserve"> </v>
      </c>
      <c r="K3" s="13" t="str">
        <f t="shared" si="0"/>
        <v xml:space="preserve"> </v>
      </c>
      <c r="L3" s="13" t="str">
        <f t="shared" si="0"/>
        <v xml:space="preserve"> </v>
      </c>
      <c r="M3" s="13" t="str">
        <f t="shared" si="0"/>
        <v xml:space="preserve"> </v>
      </c>
      <c r="N3" s="13" t="str">
        <f t="shared" si="0"/>
        <v xml:space="preserve"> </v>
      </c>
      <c r="O3" s="13" t="str">
        <f t="shared" si="0"/>
        <v xml:space="preserve"> </v>
      </c>
      <c r="P3" s="13" t="str">
        <f t="shared" si="0"/>
        <v xml:space="preserve"> </v>
      </c>
      <c r="Q3" s="13" t="str">
        <f t="shared" si="0"/>
        <v xml:space="preserve"> </v>
      </c>
      <c r="R3" s="13" t="str">
        <f t="shared" si="0"/>
        <v xml:space="preserve"> </v>
      </c>
      <c r="S3" s="13" t="str">
        <f t="shared" si="0"/>
        <v xml:space="preserve"> </v>
      </c>
      <c r="T3" s="13" t="str">
        <f t="shared" si="0"/>
        <v xml:space="preserve"> </v>
      </c>
      <c r="U3" s="13" t="str">
        <f t="shared" si="0"/>
        <v xml:space="preserve"> </v>
      </c>
      <c r="V3" s="13" t="str">
        <f t="shared" si="0"/>
        <v xml:space="preserve"> </v>
      </c>
      <c r="W3" s="13" t="str">
        <f t="shared" si="0"/>
        <v xml:space="preserve"> </v>
      </c>
      <c r="X3" s="13" t="str">
        <f t="shared" si="0"/>
        <v xml:space="preserve"> </v>
      </c>
      <c r="Y3" s="13" t="str">
        <f t="shared" si="0"/>
        <v xml:space="preserve"> </v>
      </c>
      <c r="Z3" s="13" t="str">
        <f t="shared" si="0"/>
        <v xml:space="preserve"> </v>
      </c>
      <c r="AA3" s="13" t="str">
        <f t="shared" si="0"/>
        <v xml:space="preserve"> </v>
      </c>
      <c r="AB3" s="13" t="str">
        <f t="shared" si="0"/>
        <v xml:space="preserve"> </v>
      </c>
      <c r="AC3" s="13" t="str">
        <f t="shared" si="0"/>
        <v xml:space="preserve"> </v>
      </c>
      <c r="AD3" s="13" t="str">
        <f t="shared" si="0"/>
        <v xml:space="preserve"> </v>
      </c>
      <c r="AE3" s="13" t="str">
        <f t="shared" si="0"/>
        <v xml:space="preserve"> </v>
      </c>
      <c r="AF3" s="13" t="str">
        <f t="shared" si="0"/>
        <v xml:space="preserve"> </v>
      </c>
      <c r="AG3" s="14" t="str">
        <f t="shared" si="0"/>
        <v xml:space="preserve"> </v>
      </c>
      <c r="AH3" s="232" t="s">
        <v>28</v>
      </c>
    </row>
    <row r="4" spans="1:36" ht="15" customHeight="1" x14ac:dyDescent="0.3">
      <c r="A4" s="250"/>
      <c r="B4" s="251"/>
      <c r="C4" s="74">
        <v>1</v>
      </c>
      <c r="D4" s="15">
        <f>C4+1</f>
        <v>2</v>
      </c>
      <c r="E4" s="15">
        <f t="shared" ref="E4:AG4" si="1">D4+1</f>
        <v>3</v>
      </c>
      <c r="F4" s="15">
        <f t="shared" si="1"/>
        <v>4</v>
      </c>
      <c r="G4" s="15">
        <f t="shared" si="1"/>
        <v>5</v>
      </c>
      <c r="H4" s="15">
        <f t="shared" si="1"/>
        <v>6</v>
      </c>
      <c r="I4" s="15">
        <f t="shared" si="1"/>
        <v>7</v>
      </c>
      <c r="J4" s="15">
        <f t="shared" si="1"/>
        <v>8</v>
      </c>
      <c r="K4" s="15">
        <f t="shared" si="1"/>
        <v>9</v>
      </c>
      <c r="L4" s="15">
        <f t="shared" si="1"/>
        <v>10</v>
      </c>
      <c r="M4" s="15">
        <f t="shared" si="1"/>
        <v>11</v>
      </c>
      <c r="N4" s="15">
        <f t="shared" si="1"/>
        <v>12</v>
      </c>
      <c r="O4" s="15">
        <f t="shared" si="1"/>
        <v>13</v>
      </c>
      <c r="P4" s="15">
        <f t="shared" si="1"/>
        <v>14</v>
      </c>
      <c r="Q4" s="15">
        <f t="shared" si="1"/>
        <v>15</v>
      </c>
      <c r="R4" s="15">
        <f t="shared" si="1"/>
        <v>16</v>
      </c>
      <c r="S4" s="15">
        <f t="shared" si="1"/>
        <v>17</v>
      </c>
      <c r="T4" s="15">
        <f t="shared" si="1"/>
        <v>18</v>
      </c>
      <c r="U4" s="15">
        <f t="shared" si="1"/>
        <v>19</v>
      </c>
      <c r="V4" s="15">
        <f t="shared" si="1"/>
        <v>20</v>
      </c>
      <c r="W4" s="15">
        <f t="shared" si="1"/>
        <v>21</v>
      </c>
      <c r="X4" s="15">
        <f t="shared" si="1"/>
        <v>22</v>
      </c>
      <c r="Y4" s="15">
        <f t="shared" si="1"/>
        <v>23</v>
      </c>
      <c r="Z4" s="15">
        <f t="shared" si="1"/>
        <v>24</v>
      </c>
      <c r="AA4" s="15">
        <f t="shared" si="1"/>
        <v>25</v>
      </c>
      <c r="AB4" s="15">
        <f t="shared" si="1"/>
        <v>26</v>
      </c>
      <c r="AC4" s="15">
        <f t="shared" si="1"/>
        <v>27</v>
      </c>
      <c r="AD4" s="15">
        <f t="shared" si="1"/>
        <v>28</v>
      </c>
      <c r="AE4" s="15">
        <f t="shared" si="1"/>
        <v>29</v>
      </c>
      <c r="AF4" s="15">
        <f t="shared" si="1"/>
        <v>30</v>
      </c>
      <c r="AG4" s="16">
        <f t="shared" si="1"/>
        <v>31</v>
      </c>
      <c r="AH4" s="233"/>
    </row>
    <row r="5" spans="1:36" s="76" customFormat="1" ht="21.9" customHeight="1" thickBot="1" x14ac:dyDescent="0.35">
      <c r="A5" s="246" t="s">
        <v>18</v>
      </c>
      <c r="B5" s="247"/>
      <c r="C5" s="17">
        <f>fév!AE32</f>
        <v>0</v>
      </c>
      <c r="D5" s="17">
        <f t="shared" ref="D5:AG5" si="2">C32</f>
        <v>0</v>
      </c>
      <c r="E5" s="17">
        <f t="shared" si="2"/>
        <v>0</v>
      </c>
      <c r="F5" s="17">
        <f t="shared" si="2"/>
        <v>0</v>
      </c>
      <c r="G5" s="17">
        <f t="shared" si="2"/>
        <v>0</v>
      </c>
      <c r="H5" s="17">
        <f t="shared" si="2"/>
        <v>0</v>
      </c>
      <c r="I5" s="17">
        <f t="shared" si="2"/>
        <v>0</v>
      </c>
      <c r="J5" s="17">
        <f t="shared" si="2"/>
        <v>0</v>
      </c>
      <c r="K5" s="17">
        <f t="shared" si="2"/>
        <v>0</v>
      </c>
      <c r="L5" s="17">
        <f t="shared" si="2"/>
        <v>0</v>
      </c>
      <c r="M5" s="17">
        <f t="shared" si="2"/>
        <v>0</v>
      </c>
      <c r="N5" s="17">
        <f t="shared" si="2"/>
        <v>0</v>
      </c>
      <c r="O5" s="17">
        <f t="shared" si="2"/>
        <v>0</v>
      </c>
      <c r="P5" s="17">
        <f t="shared" si="2"/>
        <v>0</v>
      </c>
      <c r="Q5" s="17">
        <f t="shared" si="2"/>
        <v>0</v>
      </c>
      <c r="R5" s="17">
        <f t="shared" si="2"/>
        <v>0</v>
      </c>
      <c r="S5" s="17">
        <f t="shared" si="2"/>
        <v>0</v>
      </c>
      <c r="T5" s="17">
        <f t="shared" si="2"/>
        <v>0</v>
      </c>
      <c r="U5" s="17">
        <f t="shared" si="2"/>
        <v>0</v>
      </c>
      <c r="V5" s="17">
        <f t="shared" si="2"/>
        <v>0</v>
      </c>
      <c r="W5" s="17">
        <f t="shared" si="2"/>
        <v>0</v>
      </c>
      <c r="X5" s="17">
        <f t="shared" si="2"/>
        <v>0</v>
      </c>
      <c r="Y5" s="17">
        <f t="shared" si="2"/>
        <v>0</v>
      </c>
      <c r="Z5" s="17">
        <f t="shared" si="2"/>
        <v>0</v>
      </c>
      <c r="AA5" s="17">
        <f t="shared" si="2"/>
        <v>0</v>
      </c>
      <c r="AB5" s="17">
        <f t="shared" si="2"/>
        <v>0</v>
      </c>
      <c r="AC5" s="17">
        <f t="shared" si="2"/>
        <v>0</v>
      </c>
      <c r="AD5" s="17">
        <f t="shared" si="2"/>
        <v>0</v>
      </c>
      <c r="AE5" s="17">
        <f t="shared" si="2"/>
        <v>0</v>
      </c>
      <c r="AF5" s="17">
        <f>AE32</f>
        <v>0</v>
      </c>
      <c r="AG5" s="18">
        <f t="shared" si="2"/>
        <v>0</v>
      </c>
      <c r="AH5" s="234"/>
    </row>
    <row r="6" spans="1:36" ht="20.100000000000001" customHeight="1" x14ac:dyDescent="0.3">
      <c r="A6" s="265" t="s">
        <v>11</v>
      </c>
      <c r="B6" s="19" t="s">
        <v>25</v>
      </c>
      <c r="C6" s="63"/>
      <c r="D6" s="63"/>
      <c r="E6" s="64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5"/>
      <c r="AH6" s="20">
        <f t="shared" ref="AH6:AH21" si="3">SUM(C6:AG6)</f>
        <v>0</v>
      </c>
    </row>
    <row r="7" spans="1:36" ht="21.9" customHeight="1" x14ac:dyDescent="0.3">
      <c r="A7" s="266"/>
      <c r="B7" s="142" t="s">
        <v>0</v>
      </c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43"/>
      <c r="AD7" s="143"/>
      <c r="AE7" s="143"/>
      <c r="AF7" s="143"/>
      <c r="AG7" s="144"/>
      <c r="AH7" s="153">
        <f t="shared" si="3"/>
        <v>0</v>
      </c>
    </row>
    <row r="8" spans="1:36" ht="21.9" customHeight="1" x14ac:dyDescent="0.3">
      <c r="A8" s="266"/>
      <c r="B8" s="142" t="s">
        <v>1</v>
      </c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143"/>
      <c r="AD8" s="143"/>
      <c r="AE8" s="143"/>
      <c r="AF8" s="143"/>
      <c r="AG8" s="144"/>
      <c r="AH8" s="153">
        <f t="shared" si="3"/>
        <v>0</v>
      </c>
    </row>
    <row r="9" spans="1:36" ht="20.100000000000001" customHeight="1" x14ac:dyDescent="0.3">
      <c r="A9" s="266"/>
      <c r="B9" s="142" t="s">
        <v>45</v>
      </c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143"/>
      <c r="AD9" s="143"/>
      <c r="AE9" s="143"/>
      <c r="AF9" s="143"/>
      <c r="AG9" s="144"/>
      <c r="AH9" s="153">
        <f t="shared" si="3"/>
        <v>0</v>
      </c>
    </row>
    <row r="10" spans="1:36" ht="20.100000000000001" customHeight="1" x14ac:dyDescent="0.3">
      <c r="A10" s="266"/>
      <c r="B10" s="142" t="s">
        <v>46</v>
      </c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54"/>
      <c r="AH10" s="153">
        <f t="shared" si="3"/>
        <v>0</v>
      </c>
    </row>
    <row r="11" spans="1:36" ht="20.100000000000001" customHeight="1" thickBot="1" x14ac:dyDescent="0.35">
      <c r="A11" s="267"/>
      <c r="B11" s="139" t="s">
        <v>47</v>
      </c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52"/>
      <c r="AH11" s="29">
        <f t="shared" si="3"/>
        <v>0</v>
      </c>
    </row>
    <row r="12" spans="1:36" s="80" customFormat="1" ht="21.9" customHeight="1" thickBot="1" x14ac:dyDescent="0.3">
      <c r="A12" s="263" t="s">
        <v>13</v>
      </c>
      <c r="B12" s="264"/>
      <c r="C12" s="24">
        <f t="shared" ref="C12:AG12" si="4">SUM(C6:C11)</f>
        <v>0</v>
      </c>
      <c r="D12" s="24">
        <f t="shared" si="4"/>
        <v>0</v>
      </c>
      <c r="E12" s="24">
        <f t="shared" si="4"/>
        <v>0</v>
      </c>
      <c r="F12" s="24">
        <f t="shared" si="4"/>
        <v>0</v>
      </c>
      <c r="G12" s="24">
        <f t="shared" si="4"/>
        <v>0</v>
      </c>
      <c r="H12" s="24">
        <f t="shared" si="4"/>
        <v>0</v>
      </c>
      <c r="I12" s="24">
        <f t="shared" si="4"/>
        <v>0</v>
      </c>
      <c r="J12" s="24">
        <f t="shared" si="4"/>
        <v>0</v>
      </c>
      <c r="K12" s="24">
        <f t="shared" si="4"/>
        <v>0</v>
      </c>
      <c r="L12" s="24">
        <f t="shared" si="4"/>
        <v>0</v>
      </c>
      <c r="M12" s="24">
        <f t="shared" si="4"/>
        <v>0</v>
      </c>
      <c r="N12" s="24">
        <f t="shared" si="4"/>
        <v>0</v>
      </c>
      <c r="O12" s="24">
        <f t="shared" si="4"/>
        <v>0</v>
      </c>
      <c r="P12" s="24">
        <f t="shared" si="4"/>
        <v>0</v>
      </c>
      <c r="Q12" s="24">
        <f t="shared" si="4"/>
        <v>0</v>
      </c>
      <c r="R12" s="24">
        <f t="shared" si="4"/>
        <v>0</v>
      </c>
      <c r="S12" s="24">
        <f t="shared" si="4"/>
        <v>0</v>
      </c>
      <c r="T12" s="24">
        <f t="shared" si="4"/>
        <v>0</v>
      </c>
      <c r="U12" s="24">
        <f t="shared" si="4"/>
        <v>0</v>
      </c>
      <c r="V12" s="24">
        <f t="shared" si="4"/>
        <v>0</v>
      </c>
      <c r="W12" s="24">
        <f t="shared" si="4"/>
        <v>0</v>
      </c>
      <c r="X12" s="24">
        <f t="shared" si="4"/>
        <v>0</v>
      </c>
      <c r="Y12" s="24">
        <f t="shared" si="4"/>
        <v>0</v>
      </c>
      <c r="Z12" s="24">
        <f t="shared" si="4"/>
        <v>0</v>
      </c>
      <c r="AA12" s="24">
        <f t="shared" si="4"/>
        <v>0</v>
      </c>
      <c r="AB12" s="24">
        <f t="shared" si="4"/>
        <v>0</v>
      </c>
      <c r="AC12" s="24">
        <f t="shared" si="4"/>
        <v>0</v>
      </c>
      <c r="AD12" s="24">
        <f t="shared" si="4"/>
        <v>0</v>
      </c>
      <c r="AE12" s="24">
        <f t="shared" si="4"/>
        <v>0</v>
      </c>
      <c r="AF12" s="25">
        <f t="shared" si="4"/>
        <v>0</v>
      </c>
      <c r="AG12" s="52">
        <f t="shared" si="4"/>
        <v>0</v>
      </c>
      <c r="AH12" s="27">
        <f t="shared" si="3"/>
        <v>0</v>
      </c>
      <c r="AI12" s="78"/>
      <c r="AJ12" s="79"/>
    </row>
    <row r="13" spans="1:36" ht="20.100000000000001" customHeight="1" x14ac:dyDescent="0.3">
      <c r="A13" s="252" t="s">
        <v>10</v>
      </c>
      <c r="B13" s="19" t="s">
        <v>25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6"/>
      <c r="AH13" s="29">
        <f t="shared" si="3"/>
        <v>0</v>
      </c>
    </row>
    <row r="14" spans="1:36" ht="20.100000000000001" customHeight="1" x14ac:dyDescent="0.3">
      <c r="A14" s="253"/>
      <c r="B14" s="142" t="s">
        <v>48</v>
      </c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54"/>
      <c r="AH14" s="153">
        <f t="shared" si="3"/>
        <v>0</v>
      </c>
    </row>
    <row r="15" spans="1:36" ht="20.100000000000001" customHeight="1" x14ac:dyDescent="0.3">
      <c r="A15" s="253"/>
      <c r="B15" s="142" t="s">
        <v>2</v>
      </c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54"/>
      <c r="AH15" s="153">
        <f t="shared" si="3"/>
        <v>0</v>
      </c>
    </row>
    <row r="16" spans="1:36" ht="20.100000000000001" customHeight="1" x14ac:dyDescent="0.3">
      <c r="A16" s="253"/>
      <c r="B16" s="142" t="s">
        <v>4</v>
      </c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54"/>
      <c r="AH16" s="153">
        <f t="shared" si="3"/>
        <v>0</v>
      </c>
    </row>
    <row r="17" spans="1:36" ht="20.100000000000001" customHeight="1" x14ac:dyDescent="0.3">
      <c r="A17" s="253"/>
      <c r="B17" s="142" t="s">
        <v>3</v>
      </c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4"/>
      <c r="AH17" s="153">
        <f t="shared" si="3"/>
        <v>0</v>
      </c>
    </row>
    <row r="18" spans="1:36" ht="20.100000000000001" customHeight="1" x14ac:dyDescent="0.3">
      <c r="A18" s="253"/>
      <c r="B18" s="142" t="s">
        <v>49</v>
      </c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4"/>
      <c r="AH18" s="153">
        <f t="shared" si="3"/>
        <v>0</v>
      </c>
    </row>
    <row r="19" spans="1:36" ht="20.100000000000001" customHeight="1" x14ac:dyDescent="0.3">
      <c r="A19" s="253"/>
      <c r="B19" s="142" t="s">
        <v>5</v>
      </c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4"/>
      <c r="AH19" s="153">
        <f t="shared" si="3"/>
        <v>0</v>
      </c>
    </row>
    <row r="20" spans="1:36" ht="20.100000000000001" customHeight="1" thickBot="1" x14ac:dyDescent="0.35">
      <c r="A20" s="254"/>
      <c r="B20" s="139" t="s">
        <v>6</v>
      </c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  <c r="AA20" s="146"/>
      <c r="AB20" s="146"/>
      <c r="AC20" s="146"/>
      <c r="AD20" s="146"/>
      <c r="AE20" s="146"/>
      <c r="AF20" s="146"/>
      <c r="AG20" s="68"/>
      <c r="AH20" s="29">
        <f t="shared" si="3"/>
        <v>0</v>
      </c>
    </row>
    <row r="21" spans="1:36" s="81" customFormat="1" ht="21.9" customHeight="1" thickBot="1" x14ac:dyDescent="0.3">
      <c r="A21" s="255" t="s">
        <v>12</v>
      </c>
      <c r="B21" s="256"/>
      <c r="C21" s="30">
        <f t="shared" ref="C21:AG21" si="5">SUM(C13:C20)</f>
        <v>0</v>
      </c>
      <c r="D21" s="31">
        <f t="shared" si="5"/>
        <v>0</v>
      </c>
      <c r="E21" s="31">
        <f t="shared" si="5"/>
        <v>0</v>
      </c>
      <c r="F21" s="31">
        <f t="shared" si="5"/>
        <v>0</v>
      </c>
      <c r="G21" s="31">
        <f t="shared" si="5"/>
        <v>0</v>
      </c>
      <c r="H21" s="31">
        <f t="shared" si="5"/>
        <v>0</v>
      </c>
      <c r="I21" s="31">
        <f t="shared" si="5"/>
        <v>0</v>
      </c>
      <c r="J21" s="31">
        <f t="shared" si="5"/>
        <v>0</v>
      </c>
      <c r="K21" s="31">
        <f t="shared" si="5"/>
        <v>0</v>
      </c>
      <c r="L21" s="31">
        <f t="shared" si="5"/>
        <v>0</v>
      </c>
      <c r="M21" s="31">
        <f t="shared" si="5"/>
        <v>0</v>
      </c>
      <c r="N21" s="31">
        <f t="shared" si="5"/>
        <v>0</v>
      </c>
      <c r="O21" s="31">
        <f t="shared" si="5"/>
        <v>0</v>
      </c>
      <c r="P21" s="31">
        <f t="shared" si="5"/>
        <v>0</v>
      </c>
      <c r="Q21" s="31">
        <f t="shared" si="5"/>
        <v>0</v>
      </c>
      <c r="R21" s="31">
        <f t="shared" si="5"/>
        <v>0</v>
      </c>
      <c r="S21" s="31">
        <f t="shared" si="5"/>
        <v>0</v>
      </c>
      <c r="T21" s="31">
        <f t="shared" si="5"/>
        <v>0</v>
      </c>
      <c r="U21" s="31">
        <f t="shared" si="5"/>
        <v>0</v>
      </c>
      <c r="V21" s="31">
        <f t="shared" si="5"/>
        <v>0</v>
      </c>
      <c r="W21" s="31">
        <f t="shared" si="5"/>
        <v>0</v>
      </c>
      <c r="X21" s="31">
        <f t="shared" si="5"/>
        <v>0</v>
      </c>
      <c r="Y21" s="31">
        <f t="shared" si="5"/>
        <v>0</v>
      </c>
      <c r="Z21" s="31">
        <f t="shared" si="5"/>
        <v>0</v>
      </c>
      <c r="AA21" s="31">
        <f t="shared" si="5"/>
        <v>0</v>
      </c>
      <c r="AB21" s="31">
        <f t="shared" si="5"/>
        <v>0</v>
      </c>
      <c r="AC21" s="31">
        <f t="shared" si="5"/>
        <v>0</v>
      </c>
      <c r="AD21" s="31">
        <f t="shared" si="5"/>
        <v>0</v>
      </c>
      <c r="AE21" s="31">
        <f t="shared" si="5"/>
        <v>0</v>
      </c>
      <c r="AF21" s="31">
        <f t="shared" si="5"/>
        <v>0</v>
      </c>
      <c r="AG21" s="32">
        <f t="shared" si="5"/>
        <v>0</v>
      </c>
      <c r="AH21" s="27">
        <f t="shared" si="3"/>
        <v>0</v>
      </c>
    </row>
    <row r="22" spans="1:36" s="76" customFormat="1" ht="21.9" customHeight="1" thickBot="1" x14ac:dyDescent="0.35">
      <c r="A22" s="257" t="s">
        <v>19</v>
      </c>
      <c r="B22" s="258"/>
      <c r="C22" s="34">
        <f t="shared" ref="C22:AG22" si="6">C5+C12-C21</f>
        <v>0</v>
      </c>
      <c r="D22" s="34">
        <f t="shared" si="6"/>
        <v>0</v>
      </c>
      <c r="E22" s="34">
        <f t="shared" si="6"/>
        <v>0</v>
      </c>
      <c r="F22" s="34">
        <f t="shared" si="6"/>
        <v>0</v>
      </c>
      <c r="G22" s="34">
        <f t="shared" si="6"/>
        <v>0</v>
      </c>
      <c r="H22" s="34">
        <f t="shared" si="6"/>
        <v>0</v>
      </c>
      <c r="I22" s="34">
        <f t="shared" si="6"/>
        <v>0</v>
      </c>
      <c r="J22" s="34">
        <f t="shared" si="6"/>
        <v>0</v>
      </c>
      <c r="K22" s="34">
        <f t="shared" si="6"/>
        <v>0</v>
      </c>
      <c r="L22" s="34">
        <f t="shared" si="6"/>
        <v>0</v>
      </c>
      <c r="M22" s="34">
        <f t="shared" si="6"/>
        <v>0</v>
      </c>
      <c r="N22" s="34">
        <f t="shared" si="6"/>
        <v>0</v>
      </c>
      <c r="O22" s="34">
        <f t="shared" si="6"/>
        <v>0</v>
      </c>
      <c r="P22" s="34">
        <f t="shared" si="6"/>
        <v>0</v>
      </c>
      <c r="Q22" s="34">
        <f t="shared" si="6"/>
        <v>0</v>
      </c>
      <c r="R22" s="34">
        <f t="shared" si="6"/>
        <v>0</v>
      </c>
      <c r="S22" s="34">
        <f t="shared" si="6"/>
        <v>0</v>
      </c>
      <c r="T22" s="34">
        <f t="shared" si="6"/>
        <v>0</v>
      </c>
      <c r="U22" s="34">
        <f t="shared" si="6"/>
        <v>0</v>
      </c>
      <c r="V22" s="34">
        <f t="shared" si="6"/>
        <v>0</v>
      </c>
      <c r="W22" s="34">
        <f t="shared" si="6"/>
        <v>0</v>
      </c>
      <c r="X22" s="34">
        <f t="shared" si="6"/>
        <v>0</v>
      </c>
      <c r="Y22" s="34">
        <f t="shared" si="6"/>
        <v>0</v>
      </c>
      <c r="Z22" s="34">
        <f t="shared" si="6"/>
        <v>0</v>
      </c>
      <c r="AA22" s="34">
        <f t="shared" si="6"/>
        <v>0</v>
      </c>
      <c r="AB22" s="34">
        <f t="shared" si="6"/>
        <v>0</v>
      </c>
      <c r="AC22" s="34">
        <f t="shared" si="6"/>
        <v>0</v>
      </c>
      <c r="AD22" s="34">
        <f t="shared" si="6"/>
        <v>0</v>
      </c>
      <c r="AE22" s="34">
        <f t="shared" si="6"/>
        <v>0</v>
      </c>
      <c r="AF22" s="34">
        <f t="shared" si="6"/>
        <v>0</v>
      </c>
      <c r="AG22" s="35">
        <f t="shared" si="6"/>
        <v>0</v>
      </c>
      <c r="AH22" s="77"/>
    </row>
    <row r="23" spans="1:36" ht="20.100000000000001" customHeight="1" x14ac:dyDescent="0.3">
      <c r="A23" s="235" t="s">
        <v>9</v>
      </c>
      <c r="B23" s="36" t="s">
        <v>7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8"/>
      <c r="AH23" s="29">
        <f t="shared" ref="AH23:AH28" si="7">SUM(C23:AG23)</f>
        <v>0</v>
      </c>
    </row>
    <row r="24" spans="1:36" ht="20.100000000000001" customHeight="1" x14ac:dyDescent="0.3">
      <c r="A24" s="236"/>
      <c r="B24" s="14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  <c r="X24" s="138"/>
      <c r="Y24" s="138"/>
      <c r="Z24" s="138"/>
      <c r="AA24" s="138"/>
      <c r="AB24" s="138"/>
      <c r="AC24" s="138"/>
      <c r="AD24" s="138"/>
      <c r="AE24" s="138"/>
      <c r="AF24" s="138"/>
      <c r="AG24" s="144"/>
      <c r="AH24" s="153">
        <f t="shared" si="7"/>
        <v>0</v>
      </c>
    </row>
    <row r="25" spans="1:36" ht="20.100000000000001" customHeight="1" x14ac:dyDescent="0.3">
      <c r="A25" s="236"/>
      <c r="B25" s="150" t="s">
        <v>14</v>
      </c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  <c r="AF25" s="138"/>
      <c r="AG25" s="144"/>
      <c r="AH25" s="153">
        <f t="shared" si="7"/>
        <v>0</v>
      </c>
    </row>
    <row r="26" spans="1:36" ht="20.100000000000001" customHeight="1" x14ac:dyDescent="0.3">
      <c r="A26" s="236"/>
      <c r="B26" s="150" t="s">
        <v>15</v>
      </c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  <c r="X26" s="138"/>
      <c r="Y26" s="138"/>
      <c r="Z26" s="138"/>
      <c r="AA26" s="138"/>
      <c r="AB26" s="138"/>
      <c r="AC26" s="138"/>
      <c r="AD26" s="138"/>
      <c r="AE26" s="138"/>
      <c r="AF26" s="138"/>
      <c r="AG26" s="144"/>
      <c r="AH26" s="153">
        <f t="shared" si="7"/>
        <v>0</v>
      </c>
    </row>
    <row r="27" spans="1:36" ht="20.100000000000001" customHeight="1" x14ac:dyDescent="0.3">
      <c r="A27" s="236"/>
      <c r="B27" s="150" t="s">
        <v>16</v>
      </c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  <c r="AF27" s="138"/>
      <c r="AG27" s="144"/>
      <c r="AH27" s="153">
        <f t="shared" si="7"/>
        <v>0</v>
      </c>
    </row>
    <row r="28" spans="1:36" ht="20.100000000000001" customHeight="1" thickBot="1" x14ac:dyDescent="0.35">
      <c r="A28" s="237"/>
      <c r="B28" s="37" t="s">
        <v>17</v>
      </c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8"/>
      <c r="AH28" s="29">
        <f t="shared" si="7"/>
        <v>0</v>
      </c>
    </row>
    <row r="29" spans="1:36" ht="21.9" customHeight="1" x14ac:dyDescent="0.3">
      <c r="A29" s="238" t="s">
        <v>20</v>
      </c>
      <c r="B29" s="239"/>
      <c r="C29" s="38">
        <f t="shared" ref="C29:AH29" si="8">+C23+C24+C25-C26-C27-C28</f>
        <v>0</v>
      </c>
      <c r="D29" s="38">
        <f t="shared" si="8"/>
        <v>0</v>
      </c>
      <c r="E29" s="38">
        <f t="shared" si="8"/>
        <v>0</v>
      </c>
      <c r="F29" s="38">
        <f t="shared" si="8"/>
        <v>0</v>
      </c>
      <c r="G29" s="38">
        <f t="shared" si="8"/>
        <v>0</v>
      </c>
      <c r="H29" s="38">
        <f t="shared" si="8"/>
        <v>0</v>
      </c>
      <c r="I29" s="38">
        <f t="shared" si="8"/>
        <v>0</v>
      </c>
      <c r="J29" s="38">
        <f t="shared" si="8"/>
        <v>0</v>
      </c>
      <c r="K29" s="38">
        <f t="shared" si="8"/>
        <v>0</v>
      </c>
      <c r="L29" s="38">
        <f t="shared" si="8"/>
        <v>0</v>
      </c>
      <c r="M29" s="38">
        <f t="shared" si="8"/>
        <v>0</v>
      </c>
      <c r="N29" s="38">
        <f t="shared" si="8"/>
        <v>0</v>
      </c>
      <c r="O29" s="38">
        <f t="shared" si="8"/>
        <v>0</v>
      </c>
      <c r="P29" s="38">
        <f t="shared" si="8"/>
        <v>0</v>
      </c>
      <c r="Q29" s="38">
        <f t="shared" si="8"/>
        <v>0</v>
      </c>
      <c r="R29" s="38">
        <f t="shared" si="8"/>
        <v>0</v>
      </c>
      <c r="S29" s="38">
        <f t="shared" si="8"/>
        <v>0</v>
      </c>
      <c r="T29" s="38">
        <f t="shared" si="8"/>
        <v>0</v>
      </c>
      <c r="U29" s="38">
        <f t="shared" si="8"/>
        <v>0</v>
      </c>
      <c r="V29" s="38">
        <f t="shared" si="8"/>
        <v>0</v>
      </c>
      <c r="W29" s="38">
        <f t="shared" si="8"/>
        <v>0</v>
      </c>
      <c r="X29" s="38">
        <f t="shared" si="8"/>
        <v>0</v>
      </c>
      <c r="Y29" s="38">
        <f t="shared" si="8"/>
        <v>0</v>
      </c>
      <c r="Z29" s="38">
        <f t="shared" si="8"/>
        <v>0</v>
      </c>
      <c r="AA29" s="38">
        <f t="shared" si="8"/>
        <v>0</v>
      </c>
      <c r="AB29" s="38">
        <f t="shared" si="8"/>
        <v>0</v>
      </c>
      <c r="AC29" s="38">
        <f t="shared" si="8"/>
        <v>0</v>
      </c>
      <c r="AD29" s="38">
        <f t="shared" si="8"/>
        <v>0</v>
      </c>
      <c r="AE29" s="38">
        <f t="shared" si="8"/>
        <v>0</v>
      </c>
      <c r="AF29" s="38">
        <f t="shared" si="8"/>
        <v>0</v>
      </c>
      <c r="AG29" s="39">
        <f t="shared" si="8"/>
        <v>0</v>
      </c>
      <c r="AH29" s="40">
        <f t="shared" si="8"/>
        <v>0</v>
      </c>
      <c r="AJ29" s="286" t="s">
        <v>27</v>
      </c>
    </row>
    <row r="30" spans="1:36" ht="15" customHeight="1" x14ac:dyDescent="0.3">
      <c r="A30" s="248" t="str">
        <f>IF(ISBLANK(banque_1)," ",banque_1)</f>
        <v xml:space="preserve"> </v>
      </c>
      <c r="B30" s="249"/>
      <c r="C30" s="13" t="str">
        <f t="shared" ref="C30:AG30" si="9">C3</f>
        <v xml:space="preserve"> </v>
      </c>
      <c r="D30" s="13" t="str">
        <f t="shared" si="9"/>
        <v xml:space="preserve"> </v>
      </c>
      <c r="E30" s="13" t="str">
        <f t="shared" si="9"/>
        <v xml:space="preserve"> </v>
      </c>
      <c r="F30" s="13" t="str">
        <f t="shared" si="9"/>
        <v xml:space="preserve"> </v>
      </c>
      <c r="G30" s="13" t="str">
        <f t="shared" si="9"/>
        <v xml:space="preserve"> </v>
      </c>
      <c r="H30" s="13" t="str">
        <f t="shared" si="9"/>
        <v xml:space="preserve"> </v>
      </c>
      <c r="I30" s="13" t="str">
        <f t="shared" si="9"/>
        <v xml:space="preserve"> </v>
      </c>
      <c r="J30" s="13" t="str">
        <f t="shared" si="9"/>
        <v xml:space="preserve"> </v>
      </c>
      <c r="K30" s="13" t="str">
        <f t="shared" si="9"/>
        <v xml:space="preserve"> </v>
      </c>
      <c r="L30" s="13" t="str">
        <f t="shared" si="9"/>
        <v xml:space="preserve"> </v>
      </c>
      <c r="M30" s="13" t="str">
        <f t="shared" si="9"/>
        <v xml:space="preserve"> </v>
      </c>
      <c r="N30" s="13" t="str">
        <f t="shared" si="9"/>
        <v xml:space="preserve"> </v>
      </c>
      <c r="O30" s="13" t="str">
        <f t="shared" si="9"/>
        <v xml:space="preserve"> </v>
      </c>
      <c r="P30" s="13" t="str">
        <f t="shared" si="9"/>
        <v xml:space="preserve"> </v>
      </c>
      <c r="Q30" s="13" t="str">
        <f t="shared" si="9"/>
        <v xml:space="preserve"> </v>
      </c>
      <c r="R30" s="13" t="str">
        <f t="shared" si="9"/>
        <v xml:space="preserve"> </v>
      </c>
      <c r="S30" s="13" t="str">
        <f t="shared" si="9"/>
        <v xml:space="preserve"> </v>
      </c>
      <c r="T30" s="13" t="str">
        <f t="shared" si="9"/>
        <v xml:space="preserve"> </v>
      </c>
      <c r="U30" s="13" t="str">
        <f t="shared" si="9"/>
        <v xml:space="preserve"> </v>
      </c>
      <c r="V30" s="13" t="str">
        <f t="shared" si="9"/>
        <v xml:space="preserve"> </v>
      </c>
      <c r="W30" s="13" t="str">
        <f t="shared" si="9"/>
        <v xml:space="preserve"> </v>
      </c>
      <c r="X30" s="13" t="str">
        <f t="shared" si="9"/>
        <v xml:space="preserve"> </v>
      </c>
      <c r="Y30" s="13" t="str">
        <f t="shared" si="9"/>
        <v xml:space="preserve"> </v>
      </c>
      <c r="Z30" s="13" t="str">
        <f t="shared" si="9"/>
        <v xml:space="preserve"> </v>
      </c>
      <c r="AA30" s="13" t="str">
        <f t="shared" si="9"/>
        <v xml:space="preserve"> </v>
      </c>
      <c r="AB30" s="13" t="str">
        <f t="shared" si="9"/>
        <v xml:space="preserve"> </v>
      </c>
      <c r="AC30" s="13" t="str">
        <f t="shared" si="9"/>
        <v xml:space="preserve"> </v>
      </c>
      <c r="AD30" s="13" t="str">
        <f t="shared" si="9"/>
        <v xml:space="preserve"> </v>
      </c>
      <c r="AE30" s="13" t="str">
        <f t="shared" si="9"/>
        <v xml:space="preserve"> </v>
      </c>
      <c r="AF30" s="13" t="str">
        <f t="shared" si="9"/>
        <v xml:space="preserve"> </v>
      </c>
      <c r="AG30" s="41" t="str">
        <f t="shared" si="9"/>
        <v xml:space="preserve"> </v>
      </c>
      <c r="AH30" s="230" t="s">
        <v>22</v>
      </c>
      <c r="AJ30" s="287"/>
    </row>
    <row r="31" spans="1:36" ht="15" customHeight="1" x14ac:dyDescent="0.3">
      <c r="A31" s="250"/>
      <c r="B31" s="251"/>
      <c r="C31" s="15">
        <f t="shared" ref="C31:AG31" si="10">C4</f>
        <v>1</v>
      </c>
      <c r="D31" s="15">
        <f t="shared" si="10"/>
        <v>2</v>
      </c>
      <c r="E31" s="15">
        <f t="shared" si="10"/>
        <v>3</v>
      </c>
      <c r="F31" s="15">
        <f t="shared" si="10"/>
        <v>4</v>
      </c>
      <c r="G31" s="15">
        <f t="shared" si="10"/>
        <v>5</v>
      </c>
      <c r="H31" s="15">
        <f t="shared" si="10"/>
        <v>6</v>
      </c>
      <c r="I31" s="15">
        <f t="shared" si="10"/>
        <v>7</v>
      </c>
      <c r="J31" s="15">
        <f t="shared" si="10"/>
        <v>8</v>
      </c>
      <c r="K31" s="15">
        <f t="shared" si="10"/>
        <v>9</v>
      </c>
      <c r="L31" s="15">
        <f t="shared" si="10"/>
        <v>10</v>
      </c>
      <c r="M31" s="15">
        <f t="shared" si="10"/>
        <v>11</v>
      </c>
      <c r="N31" s="15">
        <f t="shared" si="10"/>
        <v>12</v>
      </c>
      <c r="O31" s="15">
        <f t="shared" si="10"/>
        <v>13</v>
      </c>
      <c r="P31" s="15">
        <f t="shared" si="10"/>
        <v>14</v>
      </c>
      <c r="Q31" s="15">
        <f t="shared" si="10"/>
        <v>15</v>
      </c>
      <c r="R31" s="15">
        <f t="shared" si="10"/>
        <v>16</v>
      </c>
      <c r="S31" s="15">
        <f t="shared" si="10"/>
        <v>17</v>
      </c>
      <c r="T31" s="15">
        <f t="shared" si="10"/>
        <v>18</v>
      </c>
      <c r="U31" s="15">
        <f t="shared" si="10"/>
        <v>19</v>
      </c>
      <c r="V31" s="15">
        <f t="shared" si="10"/>
        <v>20</v>
      </c>
      <c r="W31" s="15">
        <f t="shared" si="10"/>
        <v>21</v>
      </c>
      <c r="X31" s="15">
        <f t="shared" si="10"/>
        <v>22</v>
      </c>
      <c r="Y31" s="15">
        <f t="shared" si="10"/>
        <v>23</v>
      </c>
      <c r="Z31" s="15">
        <f t="shared" si="10"/>
        <v>24</v>
      </c>
      <c r="AA31" s="15">
        <f t="shared" si="10"/>
        <v>25</v>
      </c>
      <c r="AB31" s="15">
        <f t="shared" si="10"/>
        <v>26</v>
      </c>
      <c r="AC31" s="15">
        <f t="shared" si="10"/>
        <v>27</v>
      </c>
      <c r="AD31" s="15">
        <f t="shared" si="10"/>
        <v>28</v>
      </c>
      <c r="AE31" s="15">
        <f t="shared" si="10"/>
        <v>29</v>
      </c>
      <c r="AF31" s="15">
        <f t="shared" si="10"/>
        <v>30</v>
      </c>
      <c r="AG31" s="16">
        <f t="shared" si="10"/>
        <v>31</v>
      </c>
      <c r="AH31" s="231"/>
      <c r="AJ31" s="287"/>
    </row>
    <row r="32" spans="1:36" s="76" customFormat="1" ht="21.9" customHeight="1" x14ac:dyDescent="0.3">
      <c r="A32" s="240" t="s">
        <v>21</v>
      </c>
      <c r="B32" s="241"/>
      <c r="C32" s="42">
        <f t="shared" ref="C32:AG32" si="11">SUM(C22:C27)</f>
        <v>0</v>
      </c>
      <c r="D32" s="42">
        <f t="shared" si="11"/>
        <v>0</v>
      </c>
      <c r="E32" s="42">
        <f t="shared" si="11"/>
        <v>0</v>
      </c>
      <c r="F32" s="42">
        <f t="shared" si="11"/>
        <v>0</v>
      </c>
      <c r="G32" s="42">
        <f t="shared" si="11"/>
        <v>0</v>
      </c>
      <c r="H32" s="42">
        <f t="shared" si="11"/>
        <v>0</v>
      </c>
      <c r="I32" s="42">
        <f t="shared" si="11"/>
        <v>0</v>
      </c>
      <c r="J32" s="42">
        <f t="shared" si="11"/>
        <v>0</v>
      </c>
      <c r="K32" s="42">
        <f t="shared" si="11"/>
        <v>0</v>
      </c>
      <c r="L32" s="42">
        <f t="shared" si="11"/>
        <v>0</v>
      </c>
      <c r="M32" s="42">
        <f t="shared" si="11"/>
        <v>0</v>
      </c>
      <c r="N32" s="42">
        <f t="shared" si="11"/>
        <v>0</v>
      </c>
      <c r="O32" s="42">
        <f t="shared" si="11"/>
        <v>0</v>
      </c>
      <c r="P32" s="42">
        <f t="shared" si="11"/>
        <v>0</v>
      </c>
      <c r="Q32" s="42">
        <f t="shared" si="11"/>
        <v>0</v>
      </c>
      <c r="R32" s="42">
        <f t="shared" si="11"/>
        <v>0</v>
      </c>
      <c r="S32" s="42">
        <f t="shared" si="11"/>
        <v>0</v>
      </c>
      <c r="T32" s="42">
        <f t="shared" si="11"/>
        <v>0</v>
      </c>
      <c r="U32" s="42">
        <f t="shared" si="11"/>
        <v>0</v>
      </c>
      <c r="V32" s="42">
        <f t="shared" si="11"/>
        <v>0</v>
      </c>
      <c r="W32" s="42">
        <f t="shared" si="11"/>
        <v>0</v>
      </c>
      <c r="X32" s="42">
        <f t="shared" si="11"/>
        <v>0</v>
      </c>
      <c r="Y32" s="42">
        <f t="shared" si="11"/>
        <v>0</v>
      </c>
      <c r="Z32" s="42">
        <f t="shared" si="11"/>
        <v>0</v>
      </c>
      <c r="AA32" s="43">
        <f t="shared" si="11"/>
        <v>0</v>
      </c>
      <c r="AB32" s="42">
        <f t="shared" si="11"/>
        <v>0</v>
      </c>
      <c r="AC32" s="42">
        <f t="shared" si="11"/>
        <v>0</v>
      </c>
      <c r="AD32" s="42">
        <f t="shared" si="11"/>
        <v>0</v>
      </c>
      <c r="AE32" s="42">
        <f t="shared" si="11"/>
        <v>0</v>
      </c>
      <c r="AF32" s="42">
        <f t="shared" si="11"/>
        <v>0</v>
      </c>
      <c r="AG32" s="44">
        <f t="shared" si="11"/>
        <v>0</v>
      </c>
      <c r="AH32" s="45">
        <f>AVERAGE(C32:AG32)</f>
        <v>0</v>
      </c>
      <c r="AJ32" s="46">
        <f>AVERAGE(AH32,fév!AF32,janv!AH32)</f>
        <v>0</v>
      </c>
    </row>
    <row r="33" spans="1:34" s="84" customFormat="1" ht="20.100000000000001" customHeight="1" x14ac:dyDescent="0.3">
      <c r="A33" s="290" t="str">
        <f>IF(ISBLANK(banque_2),"le nom de la banque est à renseigner dans l'onglet de janvier"," ")</f>
        <v>le nom de la banque est à renseigner dans l'onglet de janvier</v>
      </c>
      <c r="B33" s="291"/>
      <c r="C33" s="291"/>
      <c r="D33" s="291"/>
      <c r="E33" s="291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3"/>
    </row>
    <row r="34" spans="1:34" ht="15" customHeight="1" x14ac:dyDescent="0.3">
      <c r="A34" s="274" t="str">
        <f>IF(ISBLANK(banque_2)," ",banque_2)</f>
        <v xml:space="preserve"> </v>
      </c>
      <c r="B34" s="275"/>
      <c r="C34" s="47" t="str">
        <f t="shared" ref="C34:AG34" si="12">C3</f>
        <v xml:space="preserve"> </v>
      </c>
      <c r="D34" s="47" t="str">
        <f t="shared" si="12"/>
        <v xml:space="preserve"> </v>
      </c>
      <c r="E34" s="47" t="str">
        <f t="shared" si="12"/>
        <v xml:space="preserve"> </v>
      </c>
      <c r="F34" s="47" t="str">
        <f t="shared" si="12"/>
        <v xml:space="preserve"> </v>
      </c>
      <c r="G34" s="47" t="str">
        <f t="shared" si="12"/>
        <v xml:space="preserve"> </v>
      </c>
      <c r="H34" s="47" t="str">
        <f t="shared" si="12"/>
        <v xml:space="preserve"> </v>
      </c>
      <c r="I34" s="47" t="str">
        <f t="shared" si="12"/>
        <v xml:space="preserve"> </v>
      </c>
      <c r="J34" s="47" t="str">
        <f t="shared" si="12"/>
        <v xml:space="preserve"> </v>
      </c>
      <c r="K34" s="47" t="str">
        <f t="shared" si="12"/>
        <v xml:space="preserve"> </v>
      </c>
      <c r="L34" s="47" t="str">
        <f t="shared" si="12"/>
        <v xml:space="preserve"> </v>
      </c>
      <c r="M34" s="47" t="str">
        <f t="shared" si="12"/>
        <v xml:space="preserve"> </v>
      </c>
      <c r="N34" s="47" t="str">
        <f t="shared" si="12"/>
        <v xml:space="preserve"> </v>
      </c>
      <c r="O34" s="47" t="str">
        <f t="shared" si="12"/>
        <v xml:space="preserve"> </v>
      </c>
      <c r="P34" s="47" t="str">
        <f t="shared" si="12"/>
        <v xml:space="preserve"> </v>
      </c>
      <c r="Q34" s="47" t="str">
        <f t="shared" si="12"/>
        <v xml:space="preserve"> </v>
      </c>
      <c r="R34" s="47" t="str">
        <f t="shared" si="12"/>
        <v xml:space="preserve"> </v>
      </c>
      <c r="S34" s="47" t="str">
        <f t="shared" si="12"/>
        <v xml:space="preserve"> </v>
      </c>
      <c r="T34" s="47" t="str">
        <f t="shared" si="12"/>
        <v xml:space="preserve"> </v>
      </c>
      <c r="U34" s="47" t="str">
        <f t="shared" si="12"/>
        <v xml:space="preserve"> </v>
      </c>
      <c r="V34" s="47" t="str">
        <f t="shared" si="12"/>
        <v xml:space="preserve"> </v>
      </c>
      <c r="W34" s="47" t="str">
        <f t="shared" si="12"/>
        <v xml:space="preserve"> </v>
      </c>
      <c r="X34" s="47" t="str">
        <f t="shared" si="12"/>
        <v xml:space="preserve"> </v>
      </c>
      <c r="Y34" s="47" t="str">
        <f t="shared" si="12"/>
        <v xml:space="preserve"> </v>
      </c>
      <c r="Z34" s="47" t="str">
        <f t="shared" si="12"/>
        <v xml:space="preserve"> </v>
      </c>
      <c r="AA34" s="47" t="str">
        <f t="shared" si="12"/>
        <v xml:space="preserve"> </v>
      </c>
      <c r="AB34" s="47" t="str">
        <f t="shared" si="12"/>
        <v xml:space="preserve"> </v>
      </c>
      <c r="AC34" s="47" t="str">
        <f t="shared" si="12"/>
        <v xml:space="preserve"> </v>
      </c>
      <c r="AD34" s="47" t="str">
        <f t="shared" si="12"/>
        <v xml:space="preserve"> </v>
      </c>
      <c r="AE34" s="47" t="str">
        <f t="shared" si="12"/>
        <v xml:space="preserve"> </v>
      </c>
      <c r="AF34" s="47" t="str">
        <f t="shared" si="12"/>
        <v xml:space="preserve"> </v>
      </c>
      <c r="AG34" s="48" t="str">
        <f t="shared" si="12"/>
        <v xml:space="preserve"> </v>
      </c>
      <c r="AH34" s="232" t="s">
        <v>28</v>
      </c>
    </row>
    <row r="35" spans="1:34" ht="15" customHeight="1" x14ac:dyDescent="0.3">
      <c r="A35" s="299"/>
      <c r="B35" s="300"/>
      <c r="C35" s="49">
        <f>C4</f>
        <v>1</v>
      </c>
      <c r="D35" s="49">
        <f t="shared" ref="D35:AG35" si="13">D4</f>
        <v>2</v>
      </c>
      <c r="E35" s="49">
        <f t="shared" si="13"/>
        <v>3</v>
      </c>
      <c r="F35" s="49">
        <f t="shared" si="13"/>
        <v>4</v>
      </c>
      <c r="G35" s="49">
        <f t="shared" si="13"/>
        <v>5</v>
      </c>
      <c r="H35" s="49">
        <f t="shared" si="13"/>
        <v>6</v>
      </c>
      <c r="I35" s="49">
        <f t="shared" si="13"/>
        <v>7</v>
      </c>
      <c r="J35" s="49">
        <f t="shared" si="13"/>
        <v>8</v>
      </c>
      <c r="K35" s="49">
        <f t="shared" si="13"/>
        <v>9</v>
      </c>
      <c r="L35" s="49">
        <f t="shared" si="13"/>
        <v>10</v>
      </c>
      <c r="M35" s="49">
        <f t="shared" si="13"/>
        <v>11</v>
      </c>
      <c r="N35" s="49">
        <f t="shared" si="13"/>
        <v>12</v>
      </c>
      <c r="O35" s="49">
        <f t="shared" si="13"/>
        <v>13</v>
      </c>
      <c r="P35" s="49">
        <f t="shared" si="13"/>
        <v>14</v>
      </c>
      <c r="Q35" s="49">
        <f t="shared" si="13"/>
        <v>15</v>
      </c>
      <c r="R35" s="49">
        <f t="shared" si="13"/>
        <v>16</v>
      </c>
      <c r="S35" s="49">
        <f t="shared" si="13"/>
        <v>17</v>
      </c>
      <c r="T35" s="49">
        <f t="shared" si="13"/>
        <v>18</v>
      </c>
      <c r="U35" s="49">
        <f t="shared" si="13"/>
        <v>19</v>
      </c>
      <c r="V35" s="49">
        <f t="shared" si="13"/>
        <v>20</v>
      </c>
      <c r="W35" s="49">
        <f t="shared" si="13"/>
        <v>21</v>
      </c>
      <c r="X35" s="49">
        <f t="shared" si="13"/>
        <v>22</v>
      </c>
      <c r="Y35" s="49">
        <f t="shared" si="13"/>
        <v>23</v>
      </c>
      <c r="Z35" s="49">
        <f t="shared" si="13"/>
        <v>24</v>
      </c>
      <c r="AA35" s="49">
        <f t="shared" si="13"/>
        <v>25</v>
      </c>
      <c r="AB35" s="49">
        <f t="shared" si="13"/>
        <v>26</v>
      </c>
      <c r="AC35" s="49">
        <f t="shared" si="13"/>
        <v>27</v>
      </c>
      <c r="AD35" s="49">
        <f t="shared" si="13"/>
        <v>28</v>
      </c>
      <c r="AE35" s="49">
        <f t="shared" si="13"/>
        <v>29</v>
      </c>
      <c r="AF35" s="49">
        <f t="shared" si="13"/>
        <v>30</v>
      </c>
      <c r="AG35" s="50">
        <f t="shared" si="13"/>
        <v>31</v>
      </c>
      <c r="AH35" s="233"/>
    </row>
    <row r="36" spans="1:34" s="76" customFormat="1" ht="21.9" customHeight="1" thickBot="1" x14ac:dyDescent="0.35">
      <c r="A36" s="246" t="s">
        <v>18</v>
      </c>
      <c r="B36" s="247"/>
      <c r="C36" s="17">
        <f>fév!AE63</f>
        <v>0</v>
      </c>
      <c r="D36" s="17">
        <f t="shared" ref="D36:AG36" si="14">C63</f>
        <v>0</v>
      </c>
      <c r="E36" s="17">
        <f t="shared" si="14"/>
        <v>0</v>
      </c>
      <c r="F36" s="17">
        <f t="shared" si="14"/>
        <v>0</v>
      </c>
      <c r="G36" s="17">
        <f t="shared" si="14"/>
        <v>0</v>
      </c>
      <c r="H36" s="17">
        <f t="shared" si="14"/>
        <v>0</v>
      </c>
      <c r="I36" s="17">
        <f t="shared" si="14"/>
        <v>0</v>
      </c>
      <c r="J36" s="17">
        <f t="shared" si="14"/>
        <v>0</v>
      </c>
      <c r="K36" s="17">
        <f t="shared" si="14"/>
        <v>0</v>
      </c>
      <c r="L36" s="17">
        <f t="shared" si="14"/>
        <v>0</v>
      </c>
      <c r="M36" s="17">
        <f t="shared" si="14"/>
        <v>0</v>
      </c>
      <c r="N36" s="17">
        <f t="shared" si="14"/>
        <v>0</v>
      </c>
      <c r="O36" s="17">
        <f t="shared" si="14"/>
        <v>0</v>
      </c>
      <c r="P36" s="17">
        <f t="shared" si="14"/>
        <v>0</v>
      </c>
      <c r="Q36" s="17">
        <f t="shared" si="14"/>
        <v>0</v>
      </c>
      <c r="R36" s="17">
        <f t="shared" si="14"/>
        <v>0</v>
      </c>
      <c r="S36" s="17">
        <f t="shared" si="14"/>
        <v>0</v>
      </c>
      <c r="T36" s="17">
        <f t="shared" si="14"/>
        <v>0</v>
      </c>
      <c r="U36" s="17">
        <f t="shared" si="14"/>
        <v>0</v>
      </c>
      <c r="V36" s="17">
        <f t="shared" si="14"/>
        <v>0</v>
      </c>
      <c r="W36" s="17">
        <f t="shared" si="14"/>
        <v>0</v>
      </c>
      <c r="X36" s="17">
        <f t="shared" si="14"/>
        <v>0</v>
      </c>
      <c r="Y36" s="17">
        <f t="shared" si="14"/>
        <v>0</v>
      </c>
      <c r="Z36" s="17">
        <f t="shared" si="14"/>
        <v>0</v>
      </c>
      <c r="AA36" s="17">
        <f t="shared" si="14"/>
        <v>0</v>
      </c>
      <c r="AB36" s="17">
        <f t="shared" si="14"/>
        <v>0</v>
      </c>
      <c r="AC36" s="17">
        <f t="shared" si="14"/>
        <v>0</v>
      </c>
      <c r="AD36" s="17">
        <f t="shared" si="14"/>
        <v>0</v>
      </c>
      <c r="AE36" s="17">
        <f t="shared" si="14"/>
        <v>0</v>
      </c>
      <c r="AF36" s="17">
        <f>AE63</f>
        <v>0</v>
      </c>
      <c r="AG36" s="51">
        <f t="shared" si="14"/>
        <v>0</v>
      </c>
      <c r="AH36" s="234"/>
    </row>
    <row r="37" spans="1:34" ht="20.100000000000001" customHeight="1" x14ac:dyDescent="0.3">
      <c r="A37" s="265" t="s">
        <v>11</v>
      </c>
      <c r="B37" s="19" t="s">
        <v>25</v>
      </c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5"/>
      <c r="AH37" s="20">
        <f t="shared" ref="AH37:AH42" si="15">SUM(C37:AG37)</f>
        <v>0</v>
      </c>
    </row>
    <row r="38" spans="1:34" ht="20.100000000000001" customHeight="1" x14ac:dyDescent="0.3">
      <c r="A38" s="266"/>
      <c r="B38" s="142" t="s">
        <v>0</v>
      </c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3"/>
      <c r="W38" s="143"/>
      <c r="X38" s="143"/>
      <c r="Y38" s="143"/>
      <c r="Z38" s="143"/>
      <c r="AA38" s="143"/>
      <c r="AB38" s="143"/>
      <c r="AC38" s="143"/>
      <c r="AD38" s="143"/>
      <c r="AE38" s="143"/>
      <c r="AF38" s="143"/>
      <c r="AG38" s="144"/>
      <c r="AH38" s="153">
        <f t="shared" si="15"/>
        <v>0</v>
      </c>
    </row>
    <row r="39" spans="1:34" ht="20.100000000000001" customHeight="1" x14ac:dyDescent="0.3">
      <c r="A39" s="266"/>
      <c r="B39" s="142" t="s">
        <v>1</v>
      </c>
      <c r="C39" s="143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  <c r="AF39" s="143"/>
      <c r="AG39" s="144"/>
      <c r="AH39" s="153">
        <f t="shared" si="15"/>
        <v>0</v>
      </c>
    </row>
    <row r="40" spans="1:34" ht="20.100000000000001" customHeight="1" x14ac:dyDescent="0.3">
      <c r="A40" s="266"/>
      <c r="B40" s="142" t="s">
        <v>45</v>
      </c>
      <c r="C40" s="143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/>
      <c r="Y40" s="143"/>
      <c r="Z40" s="143"/>
      <c r="AA40" s="143"/>
      <c r="AB40" s="143"/>
      <c r="AC40" s="143"/>
      <c r="AD40" s="143"/>
      <c r="AE40" s="143"/>
      <c r="AF40" s="143"/>
      <c r="AG40" s="144"/>
      <c r="AH40" s="153">
        <f t="shared" si="15"/>
        <v>0</v>
      </c>
    </row>
    <row r="41" spans="1:34" ht="20.100000000000001" customHeight="1" x14ac:dyDescent="0.3">
      <c r="A41" s="266"/>
      <c r="B41" s="142" t="s">
        <v>46</v>
      </c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3"/>
      <c r="AD41" s="143"/>
      <c r="AE41" s="143"/>
      <c r="AF41" s="143"/>
      <c r="AG41" s="144"/>
      <c r="AH41" s="153">
        <f t="shared" si="15"/>
        <v>0</v>
      </c>
    </row>
    <row r="42" spans="1:34" ht="20.100000000000001" customHeight="1" thickBot="1" x14ac:dyDescent="0.35">
      <c r="A42" s="267"/>
      <c r="B42" s="139" t="s">
        <v>47</v>
      </c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  <c r="AA42" s="146"/>
      <c r="AB42" s="146"/>
      <c r="AC42" s="146"/>
      <c r="AD42" s="146"/>
      <c r="AE42" s="146"/>
      <c r="AF42" s="146"/>
      <c r="AG42" s="68"/>
      <c r="AH42" s="29">
        <f t="shared" si="15"/>
        <v>0</v>
      </c>
    </row>
    <row r="43" spans="1:34" s="81" customFormat="1" ht="21.9" customHeight="1" thickBot="1" x14ac:dyDescent="0.3">
      <c r="A43" s="263" t="s">
        <v>13</v>
      </c>
      <c r="B43" s="264"/>
      <c r="C43" s="24">
        <f t="shared" ref="C43:AH43" si="16">SUM(C37:C42)</f>
        <v>0</v>
      </c>
      <c r="D43" s="24">
        <f t="shared" si="16"/>
        <v>0</v>
      </c>
      <c r="E43" s="24">
        <f t="shared" si="16"/>
        <v>0</v>
      </c>
      <c r="F43" s="24">
        <f t="shared" si="16"/>
        <v>0</v>
      </c>
      <c r="G43" s="24">
        <f t="shared" si="16"/>
        <v>0</v>
      </c>
      <c r="H43" s="24">
        <f t="shared" si="16"/>
        <v>0</v>
      </c>
      <c r="I43" s="24">
        <f t="shared" si="16"/>
        <v>0</v>
      </c>
      <c r="J43" s="24">
        <f t="shared" si="16"/>
        <v>0</v>
      </c>
      <c r="K43" s="24">
        <f t="shared" si="16"/>
        <v>0</v>
      </c>
      <c r="L43" s="24">
        <f t="shared" si="16"/>
        <v>0</v>
      </c>
      <c r="M43" s="24">
        <f t="shared" si="16"/>
        <v>0</v>
      </c>
      <c r="N43" s="24">
        <f t="shared" si="16"/>
        <v>0</v>
      </c>
      <c r="O43" s="24">
        <f t="shared" si="16"/>
        <v>0</v>
      </c>
      <c r="P43" s="24">
        <f t="shared" si="16"/>
        <v>0</v>
      </c>
      <c r="Q43" s="24">
        <f t="shared" si="16"/>
        <v>0</v>
      </c>
      <c r="R43" s="24">
        <f t="shared" si="16"/>
        <v>0</v>
      </c>
      <c r="S43" s="24">
        <f t="shared" si="16"/>
        <v>0</v>
      </c>
      <c r="T43" s="24">
        <f t="shared" si="16"/>
        <v>0</v>
      </c>
      <c r="U43" s="24">
        <f t="shared" si="16"/>
        <v>0</v>
      </c>
      <c r="V43" s="24">
        <f t="shared" si="16"/>
        <v>0</v>
      </c>
      <c r="W43" s="24">
        <f t="shared" si="16"/>
        <v>0</v>
      </c>
      <c r="X43" s="24">
        <f t="shared" si="16"/>
        <v>0</v>
      </c>
      <c r="Y43" s="24">
        <f t="shared" si="16"/>
        <v>0</v>
      </c>
      <c r="Z43" s="24">
        <f t="shared" si="16"/>
        <v>0</v>
      </c>
      <c r="AA43" s="24">
        <f t="shared" si="16"/>
        <v>0</v>
      </c>
      <c r="AB43" s="24">
        <f t="shared" si="16"/>
        <v>0</v>
      </c>
      <c r="AC43" s="24">
        <f t="shared" si="16"/>
        <v>0</v>
      </c>
      <c r="AD43" s="24">
        <f t="shared" si="16"/>
        <v>0</v>
      </c>
      <c r="AE43" s="24">
        <f t="shared" si="16"/>
        <v>0</v>
      </c>
      <c r="AF43" s="24">
        <f t="shared" si="16"/>
        <v>0</v>
      </c>
      <c r="AG43" s="52">
        <f t="shared" si="16"/>
        <v>0</v>
      </c>
      <c r="AH43" s="53">
        <f t="shared" si="16"/>
        <v>0</v>
      </c>
    </row>
    <row r="44" spans="1:34" ht="20.100000000000001" customHeight="1" x14ac:dyDescent="0.3">
      <c r="A44" s="252" t="s">
        <v>10</v>
      </c>
      <c r="B44" s="19" t="s">
        <v>25</v>
      </c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5"/>
      <c r="AH44" s="20">
        <f t="shared" ref="AH44:AH51" si="17">SUM(C44:AG44)</f>
        <v>0</v>
      </c>
    </row>
    <row r="45" spans="1:34" ht="20.100000000000001" customHeight="1" x14ac:dyDescent="0.3">
      <c r="A45" s="253"/>
      <c r="B45" s="142" t="s">
        <v>48</v>
      </c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143"/>
      <c r="U45" s="143"/>
      <c r="V45" s="143"/>
      <c r="W45" s="143"/>
      <c r="X45" s="143"/>
      <c r="Y45" s="143"/>
      <c r="Z45" s="143"/>
      <c r="AA45" s="143"/>
      <c r="AB45" s="143"/>
      <c r="AC45" s="143"/>
      <c r="AD45" s="143"/>
      <c r="AE45" s="143"/>
      <c r="AF45" s="143"/>
      <c r="AG45" s="144"/>
      <c r="AH45" s="153">
        <f>SUM(C45:AG45)</f>
        <v>0</v>
      </c>
    </row>
    <row r="46" spans="1:34" ht="20.100000000000001" customHeight="1" x14ac:dyDescent="0.3">
      <c r="A46" s="253"/>
      <c r="B46" s="142" t="s">
        <v>2</v>
      </c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3"/>
      <c r="S46" s="143"/>
      <c r="T46" s="143"/>
      <c r="U46" s="143"/>
      <c r="V46" s="143"/>
      <c r="W46" s="143"/>
      <c r="X46" s="143"/>
      <c r="Y46" s="143"/>
      <c r="Z46" s="143"/>
      <c r="AA46" s="143"/>
      <c r="AB46" s="143"/>
      <c r="AC46" s="143"/>
      <c r="AD46" s="143"/>
      <c r="AE46" s="143"/>
      <c r="AF46" s="143"/>
      <c r="AG46" s="144"/>
      <c r="AH46" s="153">
        <f t="shared" si="17"/>
        <v>0</v>
      </c>
    </row>
    <row r="47" spans="1:34" ht="20.100000000000001" customHeight="1" x14ac:dyDescent="0.3">
      <c r="A47" s="253"/>
      <c r="B47" s="142" t="s">
        <v>4</v>
      </c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143"/>
      <c r="AD47" s="143"/>
      <c r="AE47" s="143"/>
      <c r="AF47" s="143"/>
      <c r="AG47" s="144"/>
      <c r="AH47" s="153">
        <f t="shared" si="17"/>
        <v>0</v>
      </c>
    </row>
    <row r="48" spans="1:34" ht="20.100000000000001" customHeight="1" x14ac:dyDescent="0.3">
      <c r="A48" s="253"/>
      <c r="B48" s="142" t="s">
        <v>3</v>
      </c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3"/>
      <c r="Q48" s="143"/>
      <c r="R48" s="143"/>
      <c r="S48" s="143"/>
      <c r="T48" s="143"/>
      <c r="U48" s="143"/>
      <c r="V48" s="143"/>
      <c r="W48" s="143"/>
      <c r="X48" s="143"/>
      <c r="Y48" s="143"/>
      <c r="Z48" s="143"/>
      <c r="AA48" s="143"/>
      <c r="AB48" s="143"/>
      <c r="AC48" s="143"/>
      <c r="AD48" s="143"/>
      <c r="AE48" s="143"/>
      <c r="AF48" s="143"/>
      <c r="AG48" s="144"/>
      <c r="AH48" s="153">
        <f t="shared" si="17"/>
        <v>0</v>
      </c>
    </row>
    <row r="49" spans="1:36" ht="20.100000000000001" customHeight="1" x14ac:dyDescent="0.3">
      <c r="A49" s="253"/>
      <c r="B49" s="142" t="s">
        <v>49</v>
      </c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143"/>
      <c r="R49" s="143"/>
      <c r="S49" s="143"/>
      <c r="T49" s="143"/>
      <c r="U49" s="143"/>
      <c r="V49" s="143"/>
      <c r="W49" s="143"/>
      <c r="X49" s="143"/>
      <c r="Y49" s="143"/>
      <c r="Z49" s="143"/>
      <c r="AA49" s="143"/>
      <c r="AB49" s="143"/>
      <c r="AC49" s="143"/>
      <c r="AD49" s="143"/>
      <c r="AE49" s="143"/>
      <c r="AF49" s="143"/>
      <c r="AG49" s="144"/>
      <c r="AH49" s="153">
        <f t="shared" si="17"/>
        <v>0</v>
      </c>
    </row>
    <row r="50" spans="1:36" ht="20.100000000000001" customHeight="1" x14ac:dyDescent="0.3">
      <c r="A50" s="253"/>
      <c r="B50" s="142" t="s">
        <v>5</v>
      </c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3"/>
      <c r="R50" s="143"/>
      <c r="S50" s="143"/>
      <c r="T50" s="143"/>
      <c r="U50" s="143"/>
      <c r="V50" s="143"/>
      <c r="W50" s="143"/>
      <c r="X50" s="143"/>
      <c r="Y50" s="143"/>
      <c r="Z50" s="143"/>
      <c r="AA50" s="143"/>
      <c r="AB50" s="143"/>
      <c r="AC50" s="143"/>
      <c r="AD50" s="143"/>
      <c r="AE50" s="143"/>
      <c r="AF50" s="143"/>
      <c r="AG50" s="144"/>
      <c r="AH50" s="153">
        <f t="shared" si="17"/>
        <v>0</v>
      </c>
    </row>
    <row r="51" spans="1:36" ht="20.100000000000001" customHeight="1" thickBot="1" x14ac:dyDescent="0.35">
      <c r="A51" s="254"/>
      <c r="B51" s="139" t="s">
        <v>6</v>
      </c>
      <c r="C51" s="146"/>
      <c r="D51" s="146"/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  <c r="W51" s="146"/>
      <c r="X51" s="146"/>
      <c r="Y51" s="146"/>
      <c r="Z51" s="146"/>
      <c r="AA51" s="146"/>
      <c r="AB51" s="146"/>
      <c r="AC51" s="146"/>
      <c r="AD51" s="146"/>
      <c r="AE51" s="146"/>
      <c r="AF51" s="146"/>
      <c r="AG51" s="68"/>
      <c r="AH51" s="29">
        <f t="shared" si="17"/>
        <v>0</v>
      </c>
    </row>
    <row r="52" spans="1:36" s="81" customFormat="1" ht="21.9" customHeight="1" thickBot="1" x14ac:dyDescent="0.3">
      <c r="A52" s="255" t="s">
        <v>12</v>
      </c>
      <c r="B52" s="256"/>
      <c r="C52" s="31">
        <f t="shared" ref="C52:AG52" si="18">SUM(C44:C51)</f>
        <v>0</v>
      </c>
      <c r="D52" s="31">
        <f t="shared" si="18"/>
        <v>0</v>
      </c>
      <c r="E52" s="31">
        <f t="shared" si="18"/>
        <v>0</v>
      </c>
      <c r="F52" s="31">
        <f t="shared" si="18"/>
        <v>0</v>
      </c>
      <c r="G52" s="31">
        <f t="shared" si="18"/>
        <v>0</v>
      </c>
      <c r="H52" s="31">
        <f t="shared" si="18"/>
        <v>0</v>
      </c>
      <c r="I52" s="31">
        <f t="shared" si="18"/>
        <v>0</v>
      </c>
      <c r="J52" s="31">
        <f t="shared" si="18"/>
        <v>0</v>
      </c>
      <c r="K52" s="31">
        <f t="shared" si="18"/>
        <v>0</v>
      </c>
      <c r="L52" s="31">
        <f t="shared" si="18"/>
        <v>0</v>
      </c>
      <c r="M52" s="31">
        <f t="shared" si="18"/>
        <v>0</v>
      </c>
      <c r="N52" s="31">
        <f t="shared" si="18"/>
        <v>0</v>
      </c>
      <c r="O52" s="31">
        <f t="shared" si="18"/>
        <v>0</v>
      </c>
      <c r="P52" s="31">
        <f t="shared" si="18"/>
        <v>0</v>
      </c>
      <c r="Q52" s="31">
        <f t="shared" si="18"/>
        <v>0</v>
      </c>
      <c r="R52" s="31">
        <f t="shared" si="18"/>
        <v>0</v>
      </c>
      <c r="S52" s="31">
        <f t="shared" si="18"/>
        <v>0</v>
      </c>
      <c r="T52" s="31">
        <f t="shared" si="18"/>
        <v>0</v>
      </c>
      <c r="U52" s="31">
        <f t="shared" si="18"/>
        <v>0</v>
      </c>
      <c r="V52" s="31">
        <f t="shared" si="18"/>
        <v>0</v>
      </c>
      <c r="W52" s="31">
        <f t="shared" si="18"/>
        <v>0</v>
      </c>
      <c r="X52" s="31">
        <f t="shared" si="18"/>
        <v>0</v>
      </c>
      <c r="Y52" s="31">
        <f t="shared" si="18"/>
        <v>0</v>
      </c>
      <c r="Z52" s="31">
        <f t="shared" si="18"/>
        <v>0</v>
      </c>
      <c r="AA52" s="31">
        <f t="shared" si="18"/>
        <v>0</v>
      </c>
      <c r="AB52" s="31">
        <f t="shared" si="18"/>
        <v>0</v>
      </c>
      <c r="AC52" s="31">
        <f t="shared" si="18"/>
        <v>0</v>
      </c>
      <c r="AD52" s="31">
        <f t="shared" si="18"/>
        <v>0</v>
      </c>
      <c r="AE52" s="31">
        <f t="shared" si="18"/>
        <v>0</v>
      </c>
      <c r="AF52" s="31">
        <f t="shared" si="18"/>
        <v>0</v>
      </c>
      <c r="AG52" s="32">
        <f t="shared" si="18"/>
        <v>0</v>
      </c>
      <c r="AH52" s="54">
        <f>SUM(AH44:AH51)</f>
        <v>0</v>
      </c>
    </row>
    <row r="53" spans="1:36" s="76" customFormat="1" ht="21.9" customHeight="1" thickBot="1" x14ac:dyDescent="0.35">
      <c r="A53" s="272" t="s">
        <v>19</v>
      </c>
      <c r="B53" s="273"/>
      <c r="C53" s="55">
        <f t="shared" ref="C53:AG53" si="19">C36+C43-C52</f>
        <v>0</v>
      </c>
      <c r="D53" s="55">
        <f t="shared" si="19"/>
        <v>0</v>
      </c>
      <c r="E53" s="55">
        <f t="shared" si="19"/>
        <v>0</v>
      </c>
      <c r="F53" s="55">
        <f t="shared" si="19"/>
        <v>0</v>
      </c>
      <c r="G53" s="55">
        <f t="shared" si="19"/>
        <v>0</v>
      </c>
      <c r="H53" s="55">
        <f t="shared" si="19"/>
        <v>0</v>
      </c>
      <c r="I53" s="55">
        <f t="shared" si="19"/>
        <v>0</v>
      </c>
      <c r="J53" s="55">
        <f t="shared" si="19"/>
        <v>0</v>
      </c>
      <c r="K53" s="55">
        <f t="shared" si="19"/>
        <v>0</v>
      </c>
      <c r="L53" s="55">
        <f t="shared" si="19"/>
        <v>0</v>
      </c>
      <c r="M53" s="55">
        <f t="shared" si="19"/>
        <v>0</v>
      </c>
      <c r="N53" s="55">
        <f t="shared" si="19"/>
        <v>0</v>
      </c>
      <c r="O53" s="55">
        <f t="shared" si="19"/>
        <v>0</v>
      </c>
      <c r="P53" s="55">
        <f t="shared" si="19"/>
        <v>0</v>
      </c>
      <c r="Q53" s="55">
        <f t="shared" si="19"/>
        <v>0</v>
      </c>
      <c r="R53" s="55">
        <f t="shared" si="19"/>
        <v>0</v>
      </c>
      <c r="S53" s="55">
        <f t="shared" si="19"/>
        <v>0</v>
      </c>
      <c r="T53" s="55">
        <f t="shared" si="19"/>
        <v>0</v>
      </c>
      <c r="U53" s="55">
        <f t="shared" si="19"/>
        <v>0</v>
      </c>
      <c r="V53" s="55">
        <f t="shared" si="19"/>
        <v>0</v>
      </c>
      <c r="W53" s="55">
        <f t="shared" si="19"/>
        <v>0</v>
      </c>
      <c r="X53" s="55">
        <f t="shared" si="19"/>
        <v>0</v>
      </c>
      <c r="Y53" s="55">
        <f t="shared" si="19"/>
        <v>0</v>
      </c>
      <c r="Z53" s="55">
        <f t="shared" si="19"/>
        <v>0</v>
      </c>
      <c r="AA53" s="55">
        <f t="shared" si="19"/>
        <v>0</v>
      </c>
      <c r="AB53" s="55">
        <f t="shared" si="19"/>
        <v>0</v>
      </c>
      <c r="AC53" s="55">
        <f t="shared" si="19"/>
        <v>0</v>
      </c>
      <c r="AD53" s="55">
        <f t="shared" si="19"/>
        <v>0</v>
      </c>
      <c r="AE53" s="55">
        <f t="shared" si="19"/>
        <v>0</v>
      </c>
      <c r="AF53" s="55">
        <f t="shared" si="19"/>
        <v>0</v>
      </c>
      <c r="AG53" s="56">
        <f t="shared" si="19"/>
        <v>0</v>
      </c>
      <c r="AH53" s="85"/>
      <c r="AI53" s="86"/>
    </row>
    <row r="54" spans="1:36" ht="20.100000000000001" customHeight="1" x14ac:dyDescent="0.3">
      <c r="A54" s="235" t="s">
        <v>9</v>
      </c>
      <c r="B54" s="36" t="s">
        <v>7</v>
      </c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87"/>
      <c r="AH54" s="20">
        <f t="shared" ref="AH54:AH59" si="20">SUM(C54:AG54)</f>
        <v>0</v>
      </c>
    </row>
    <row r="55" spans="1:36" ht="20.100000000000001" customHeight="1" x14ac:dyDescent="0.3">
      <c r="A55" s="236"/>
      <c r="B55" s="148"/>
      <c r="C55" s="138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38"/>
      <c r="Q55" s="138"/>
      <c r="R55" s="138"/>
      <c r="S55" s="138"/>
      <c r="T55" s="138"/>
      <c r="U55" s="138"/>
      <c r="V55" s="138"/>
      <c r="W55" s="138"/>
      <c r="X55" s="138"/>
      <c r="Y55" s="138"/>
      <c r="Z55" s="138"/>
      <c r="AA55" s="138"/>
      <c r="AB55" s="138"/>
      <c r="AC55" s="138"/>
      <c r="AD55" s="138"/>
      <c r="AE55" s="138"/>
      <c r="AF55" s="138"/>
      <c r="AG55" s="154"/>
      <c r="AH55" s="153">
        <f>SUM(C55:AG55)</f>
        <v>0</v>
      </c>
    </row>
    <row r="56" spans="1:36" ht="20.100000000000001" customHeight="1" x14ac:dyDescent="0.3">
      <c r="A56" s="236"/>
      <c r="B56" s="150" t="s">
        <v>14</v>
      </c>
      <c r="C56" s="138"/>
      <c r="D56" s="138"/>
      <c r="E56" s="138"/>
      <c r="F56" s="138"/>
      <c r="G56" s="138"/>
      <c r="H56" s="138"/>
      <c r="I56" s="138"/>
      <c r="J56" s="138"/>
      <c r="K56" s="138"/>
      <c r="L56" s="138"/>
      <c r="M56" s="138"/>
      <c r="N56" s="138"/>
      <c r="O56" s="138"/>
      <c r="P56" s="138"/>
      <c r="Q56" s="138"/>
      <c r="R56" s="138"/>
      <c r="S56" s="138"/>
      <c r="T56" s="138"/>
      <c r="U56" s="138"/>
      <c r="V56" s="138"/>
      <c r="W56" s="138"/>
      <c r="X56" s="138"/>
      <c r="Y56" s="138"/>
      <c r="Z56" s="138"/>
      <c r="AA56" s="138"/>
      <c r="AB56" s="138"/>
      <c r="AC56" s="138"/>
      <c r="AD56" s="138"/>
      <c r="AE56" s="149"/>
      <c r="AF56" s="138"/>
      <c r="AG56" s="154"/>
      <c r="AH56" s="153">
        <f t="shared" si="20"/>
        <v>0</v>
      </c>
    </row>
    <row r="57" spans="1:36" ht="20.100000000000001" customHeight="1" x14ac:dyDescent="0.3">
      <c r="A57" s="236"/>
      <c r="B57" s="150" t="s">
        <v>15</v>
      </c>
      <c r="C57" s="138"/>
      <c r="D57" s="138"/>
      <c r="E57" s="138"/>
      <c r="F57" s="138"/>
      <c r="G57" s="138"/>
      <c r="H57" s="138"/>
      <c r="I57" s="138"/>
      <c r="J57" s="138"/>
      <c r="K57" s="138"/>
      <c r="L57" s="138"/>
      <c r="M57" s="138"/>
      <c r="N57" s="138"/>
      <c r="O57" s="138"/>
      <c r="P57" s="138"/>
      <c r="Q57" s="138"/>
      <c r="R57" s="138"/>
      <c r="S57" s="138"/>
      <c r="T57" s="138"/>
      <c r="U57" s="138"/>
      <c r="V57" s="138"/>
      <c r="W57" s="138"/>
      <c r="X57" s="138"/>
      <c r="Y57" s="138"/>
      <c r="Z57" s="138"/>
      <c r="AA57" s="138"/>
      <c r="AB57" s="138"/>
      <c r="AC57" s="138"/>
      <c r="AD57" s="138"/>
      <c r="AE57" s="138"/>
      <c r="AF57" s="138"/>
      <c r="AG57" s="154"/>
      <c r="AH57" s="153">
        <f t="shared" si="20"/>
        <v>0</v>
      </c>
    </row>
    <row r="58" spans="1:36" ht="20.100000000000001" customHeight="1" x14ac:dyDescent="0.3">
      <c r="A58" s="236"/>
      <c r="B58" s="150" t="s">
        <v>16</v>
      </c>
      <c r="C58" s="149"/>
      <c r="D58" s="151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138"/>
      <c r="Q58" s="138"/>
      <c r="R58" s="138"/>
      <c r="S58" s="138"/>
      <c r="T58" s="138"/>
      <c r="U58" s="138"/>
      <c r="V58" s="138"/>
      <c r="W58" s="138"/>
      <c r="X58" s="138"/>
      <c r="Y58" s="138"/>
      <c r="Z58" s="138"/>
      <c r="AA58" s="138"/>
      <c r="AB58" s="138"/>
      <c r="AC58" s="138"/>
      <c r="AD58" s="138"/>
      <c r="AE58" s="138"/>
      <c r="AF58" s="138"/>
      <c r="AG58" s="154"/>
      <c r="AH58" s="153">
        <f t="shared" si="20"/>
        <v>0</v>
      </c>
    </row>
    <row r="59" spans="1:36" ht="20.100000000000001" customHeight="1" thickBot="1" x14ac:dyDescent="0.35">
      <c r="A59" s="237"/>
      <c r="B59" s="37" t="s">
        <v>17</v>
      </c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88"/>
      <c r="AH59" s="29">
        <f t="shared" si="20"/>
        <v>0</v>
      </c>
    </row>
    <row r="60" spans="1:36" ht="21.9" customHeight="1" x14ac:dyDescent="0.3">
      <c r="A60" s="238" t="s">
        <v>20</v>
      </c>
      <c r="B60" s="239"/>
      <c r="C60" s="38">
        <f>+C54+C55+C56-C57-C58-C59</f>
        <v>0</v>
      </c>
      <c r="D60" s="38">
        <f t="shared" ref="D60:AH60" si="21">+D54+D55+D56-D57-D58-D59</f>
        <v>0</v>
      </c>
      <c r="E60" s="38">
        <f t="shared" si="21"/>
        <v>0</v>
      </c>
      <c r="F60" s="38">
        <f t="shared" si="21"/>
        <v>0</v>
      </c>
      <c r="G60" s="38">
        <f t="shared" si="21"/>
        <v>0</v>
      </c>
      <c r="H60" s="38">
        <f t="shared" si="21"/>
        <v>0</v>
      </c>
      <c r="I60" s="38">
        <f t="shared" si="21"/>
        <v>0</v>
      </c>
      <c r="J60" s="38">
        <f t="shared" si="21"/>
        <v>0</v>
      </c>
      <c r="K60" s="38">
        <f t="shared" si="21"/>
        <v>0</v>
      </c>
      <c r="L60" s="38">
        <f t="shared" si="21"/>
        <v>0</v>
      </c>
      <c r="M60" s="38">
        <f t="shared" si="21"/>
        <v>0</v>
      </c>
      <c r="N60" s="38">
        <f t="shared" si="21"/>
        <v>0</v>
      </c>
      <c r="O60" s="38">
        <f t="shared" si="21"/>
        <v>0</v>
      </c>
      <c r="P60" s="38">
        <f t="shared" si="21"/>
        <v>0</v>
      </c>
      <c r="Q60" s="38">
        <f t="shared" si="21"/>
        <v>0</v>
      </c>
      <c r="R60" s="38">
        <f t="shared" si="21"/>
        <v>0</v>
      </c>
      <c r="S60" s="38">
        <f t="shared" si="21"/>
        <v>0</v>
      </c>
      <c r="T60" s="38">
        <f t="shared" si="21"/>
        <v>0</v>
      </c>
      <c r="U60" s="38">
        <f t="shared" si="21"/>
        <v>0</v>
      </c>
      <c r="V60" s="38">
        <f t="shared" si="21"/>
        <v>0</v>
      </c>
      <c r="W60" s="38">
        <f t="shared" si="21"/>
        <v>0</v>
      </c>
      <c r="X60" s="38">
        <f t="shared" si="21"/>
        <v>0</v>
      </c>
      <c r="Y60" s="38">
        <f t="shared" si="21"/>
        <v>0</v>
      </c>
      <c r="Z60" s="38">
        <f t="shared" si="21"/>
        <v>0</v>
      </c>
      <c r="AA60" s="38">
        <f t="shared" si="21"/>
        <v>0</v>
      </c>
      <c r="AB60" s="38">
        <f t="shared" si="21"/>
        <v>0</v>
      </c>
      <c r="AC60" s="38">
        <f t="shared" si="21"/>
        <v>0</v>
      </c>
      <c r="AD60" s="38">
        <f t="shared" si="21"/>
        <v>0</v>
      </c>
      <c r="AE60" s="38">
        <f t="shared" si="21"/>
        <v>0</v>
      </c>
      <c r="AF60" s="38">
        <f t="shared" si="21"/>
        <v>0</v>
      </c>
      <c r="AG60" s="39">
        <f t="shared" si="21"/>
        <v>0</v>
      </c>
      <c r="AH60" s="40">
        <f t="shared" si="21"/>
        <v>0</v>
      </c>
      <c r="AJ60" s="286" t="s">
        <v>27</v>
      </c>
    </row>
    <row r="61" spans="1:36" ht="15" customHeight="1" x14ac:dyDescent="0.3">
      <c r="A61" s="274" t="str">
        <f>IF(ISBLANK(banque_2)," ",banque_2)</f>
        <v xml:space="preserve"> </v>
      </c>
      <c r="B61" s="275"/>
      <c r="C61" s="13" t="str">
        <f t="shared" ref="C61:AG61" si="22">C3</f>
        <v xml:space="preserve"> </v>
      </c>
      <c r="D61" s="13" t="str">
        <f t="shared" si="22"/>
        <v xml:space="preserve"> </v>
      </c>
      <c r="E61" s="13" t="str">
        <f t="shared" si="22"/>
        <v xml:space="preserve"> </v>
      </c>
      <c r="F61" s="13" t="str">
        <f t="shared" si="22"/>
        <v xml:space="preserve"> </v>
      </c>
      <c r="G61" s="13" t="str">
        <f t="shared" si="22"/>
        <v xml:space="preserve"> </v>
      </c>
      <c r="H61" s="13" t="str">
        <f t="shared" si="22"/>
        <v xml:space="preserve"> </v>
      </c>
      <c r="I61" s="13" t="str">
        <f t="shared" si="22"/>
        <v xml:space="preserve"> </v>
      </c>
      <c r="J61" s="13" t="str">
        <f t="shared" si="22"/>
        <v xml:space="preserve"> </v>
      </c>
      <c r="K61" s="13" t="str">
        <f t="shared" si="22"/>
        <v xml:space="preserve"> </v>
      </c>
      <c r="L61" s="13" t="str">
        <f t="shared" si="22"/>
        <v xml:space="preserve"> </v>
      </c>
      <c r="M61" s="13" t="str">
        <f t="shared" si="22"/>
        <v xml:space="preserve"> </v>
      </c>
      <c r="N61" s="13" t="str">
        <f t="shared" si="22"/>
        <v xml:space="preserve"> </v>
      </c>
      <c r="O61" s="13" t="str">
        <f t="shared" si="22"/>
        <v xml:space="preserve"> </v>
      </c>
      <c r="P61" s="13" t="str">
        <f t="shared" si="22"/>
        <v xml:space="preserve"> </v>
      </c>
      <c r="Q61" s="13" t="str">
        <f t="shared" si="22"/>
        <v xml:space="preserve"> </v>
      </c>
      <c r="R61" s="13" t="str">
        <f t="shared" si="22"/>
        <v xml:space="preserve"> </v>
      </c>
      <c r="S61" s="13" t="str">
        <f t="shared" si="22"/>
        <v xml:space="preserve"> </v>
      </c>
      <c r="T61" s="13" t="str">
        <f t="shared" si="22"/>
        <v xml:space="preserve"> </v>
      </c>
      <c r="U61" s="13" t="str">
        <f t="shared" si="22"/>
        <v xml:space="preserve"> </v>
      </c>
      <c r="V61" s="13" t="str">
        <f t="shared" si="22"/>
        <v xml:space="preserve"> </v>
      </c>
      <c r="W61" s="13" t="str">
        <f t="shared" si="22"/>
        <v xml:space="preserve"> </v>
      </c>
      <c r="X61" s="13" t="str">
        <f t="shared" si="22"/>
        <v xml:space="preserve"> </v>
      </c>
      <c r="Y61" s="13" t="str">
        <f t="shared" si="22"/>
        <v xml:space="preserve"> </v>
      </c>
      <c r="Z61" s="13" t="str">
        <f t="shared" si="22"/>
        <v xml:space="preserve"> </v>
      </c>
      <c r="AA61" s="13" t="str">
        <f t="shared" si="22"/>
        <v xml:space="preserve"> </v>
      </c>
      <c r="AB61" s="13" t="str">
        <f t="shared" si="22"/>
        <v xml:space="preserve"> </v>
      </c>
      <c r="AC61" s="13" t="str">
        <f t="shared" si="22"/>
        <v xml:space="preserve"> </v>
      </c>
      <c r="AD61" s="13" t="str">
        <f t="shared" si="22"/>
        <v xml:space="preserve"> </v>
      </c>
      <c r="AE61" s="13" t="str">
        <f t="shared" si="22"/>
        <v xml:space="preserve"> </v>
      </c>
      <c r="AF61" s="13" t="str">
        <f t="shared" si="22"/>
        <v xml:space="preserve"> </v>
      </c>
      <c r="AG61" s="14" t="str">
        <f t="shared" si="22"/>
        <v xml:space="preserve"> </v>
      </c>
      <c r="AH61" s="228" t="s">
        <v>29</v>
      </c>
      <c r="AJ61" s="287"/>
    </row>
    <row r="62" spans="1:36" ht="15" customHeight="1" x14ac:dyDescent="0.3">
      <c r="A62" s="276"/>
      <c r="B62" s="277"/>
      <c r="C62" s="15">
        <f t="shared" ref="C62:AG62" si="23">C4</f>
        <v>1</v>
      </c>
      <c r="D62" s="15">
        <f t="shared" si="23"/>
        <v>2</v>
      </c>
      <c r="E62" s="15">
        <f t="shared" si="23"/>
        <v>3</v>
      </c>
      <c r="F62" s="15">
        <f t="shared" si="23"/>
        <v>4</v>
      </c>
      <c r="G62" s="15">
        <f t="shared" si="23"/>
        <v>5</v>
      </c>
      <c r="H62" s="15">
        <f t="shared" si="23"/>
        <v>6</v>
      </c>
      <c r="I62" s="15">
        <f t="shared" si="23"/>
        <v>7</v>
      </c>
      <c r="J62" s="15">
        <f t="shared" si="23"/>
        <v>8</v>
      </c>
      <c r="K62" s="15">
        <f t="shared" si="23"/>
        <v>9</v>
      </c>
      <c r="L62" s="15">
        <f t="shared" si="23"/>
        <v>10</v>
      </c>
      <c r="M62" s="15">
        <f t="shared" si="23"/>
        <v>11</v>
      </c>
      <c r="N62" s="15">
        <f t="shared" si="23"/>
        <v>12</v>
      </c>
      <c r="O62" s="15">
        <f t="shared" si="23"/>
        <v>13</v>
      </c>
      <c r="P62" s="15">
        <f t="shared" si="23"/>
        <v>14</v>
      </c>
      <c r="Q62" s="15">
        <f t="shared" si="23"/>
        <v>15</v>
      </c>
      <c r="R62" s="15">
        <f t="shared" si="23"/>
        <v>16</v>
      </c>
      <c r="S62" s="15">
        <f t="shared" si="23"/>
        <v>17</v>
      </c>
      <c r="T62" s="15">
        <f t="shared" si="23"/>
        <v>18</v>
      </c>
      <c r="U62" s="15">
        <f t="shared" si="23"/>
        <v>19</v>
      </c>
      <c r="V62" s="15">
        <f t="shared" si="23"/>
        <v>20</v>
      </c>
      <c r="W62" s="15">
        <f t="shared" si="23"/>
        <v>21</v>
      </c>
      <c r="X62" s="15">
        <f t="shared" si="23"/>
        <v>22</v>
      </c>
      <c r="Y62" s="15">
        <f t="shared" si="23"/>
        <v>23</v>
      </c>
      <c r="Z62" s="15">
        <f t="shared" si="23"/>
        <v>24</v>
      </c>
      <c r="AA62" s="15">
        <f t="shared" si="23"/>
        <v>25</v>
      </c>
      <c r="AB62" s="15">
        <f t="shared" si="23"/>
        <v>26</v>
      </c>
      <c r="AC62" s="15">
        <f t="shared" si="23"/>
        <v>27</v>
      </c>
      <c r="AD62" s="15">
        <f t="shared" si="23"/>
        <v>28</v>
      </c>
      <c r="AE62" s="15">
        <f t="shared" si="23"/>
        <v>29</v>
      </c>
      <c r="AF62" s="15">
        <f t="shared" si="23"/>
        <v>30</v>
      </c>
      <c r="AG62" s="16">
        <f t="shared" si="23"/>
        <v>31</v>
      </c>
      <c r="AH62" s="229"/>
      <c r="AJ62" s="287"/>
    </row>
    <row r="63" spans="1:36" s="76" customFormat="1" ht="21.9" customHeight="1" x14ac:dyDescent="0.3">
      <c r="A63" s="268" t="s">
        <v>21</v>
      </c>
      <c r="B63" s="269"/>
      <c r="C63" s="42">
        <f t="shared" ref="C63:AG63" si="24">SUM(C53:C58)</f>
        <v>0</v>
      </c>
      <c r="D63" s="42">
        <f t="shared" si="24"/>
        <v>0</v>
      </c>
      <c r="E63" s="42">
        <f t="shared" si="24"/>
        <v>0</v>
      </c>
      <c r="F63" s="42">
        <f t="shared" si="24"/>
        <v>0</v>
      </c>
      <c r="G63" s="42">
        <f t="shared" si="24"/>
        <v>0</v>
      </c>
      <c r="H63" s="42">
        <f t="shared" si="24"/>
        <v>0</v>
      </c>
      <c r="I63" s="42">
        <f t="shared" si="24"/>
        <v>0</v>
      </c>
      <c r="J63" s="42">
        <f t="shared" si="24"/>
        <v>0</v>
      </c>
      <c r="K63" s="42">
        <f t="shared" si="24"/>
        <v>0</v>
      </c>
      <c r="L63" s="42">
        <f t="shared" si="24"/>
        <v>0</v>
      </c>
      <c r="M63" s="42">
        <f t="shared" si="24"/>
        <v>0</v>
      </c>
      <c r="N63" s="42">
        <f t="shared" si="24"/>
        <v>0</v>
      </c>
      <c r="O63" s="42">
        <f t="shared" si="24"/>
        <v>0</v>
      </c>
      <c r="P63" s="42">
        <f t="shared" si="24"/>
        <v>0</v>
      </c>
      <c r="Q63" s="42">
        <f t="shared" si="24"/>
        <v>0</v>
      </c>
      <c r="R63" s="42">
        <f t="shared" si="24"/>
        <v>0</v>
      </c>
      <c r="S63" s="42">
        <f t="shared" si="24"/>
        <v>0</v>
      </c>
      <c r="T63" s="42">
        <f t="shared" si="24"/>
        <v>0</v>
      </c>
      <c r="U63" s="42">
        <f t="shared" si="24"/>
        <v>0</v>
      </c>
      <c r="V63" s="42">
        <f t="shared" si="24"/>
        <v>0</v>
      </c>
      <c r="W63" s="42">
        <f t="shared" si="24"/>
        <v>0</v>
      </c>
      <c r="X63" s="42">
        <f t="shared" si="24"/>
        <v>0</v>
      </c>
      <c r="Y63" s="42">
        <f t="shared" si="24"/>
        <v>0</v>
      </c>
      <c r="Z63" s="42">
        <f t="shared" si="24"/>
        <v>0</v>
      </c>
      <c r="AA63" s="42">
        <f t="shared" si="24"/>
        <v>0</v>
      </c>
      <c r="AB63" s="42">
        <f t="shared" si="24"/>
        <v>0</v>
      </c>
      <c r="AC63" s="42">
        <f t="shared" si="24"/>
        <v>0</v>
      </c>
      <c r="AD63" s="42">
        <f t="shared" si="24"/>
        <v>0</v>
      </c>
      <c r="AE63" s="42">
        <f t="shared" si="24"/>
        <v>0</v>
      </c>
      <c r="AF63" s="42">
        <f t="shared" si="24"/>
        <v>0</v>
      </c>
      <c r="AG63" s="44">
        <f t="shared" si="24"/>
        <v>0</v>
      </c>
      <c r="AH63" s="57">
        <f>AVERAGE(C63:AG63)</f>
        <v>0</v>
      </c>
      <c r="AJ63" s="46">
        <f>AVERAGE(AH63,fév!AF63,janv!AH63)</f>
        <v>0</v>
      </c>
    </row>
    <row r="64" spans="1:36" s="84" customFormat="1" ht="15" customHeight="1" x14ac:dyDescent="0.3">
      <c r="A64" s="58"/>
      <c r="B64" s="5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89"/>
      <c r="AE64" s="89"/>
      <c r="AF64" s="89"/>
      <c r="AG64" s="89"/>
      <c r="AH64" s="90"/>
      <c r="AI64" s="91"/>
    </row>
    <row r="65" spans="1:36" ht="24.9" customHeight="1" x14ac:dyDescent="0.3">
      <c r="A65" s="306" t="s">
        <v>8</v>
      </c>
      <c r="B65" s="307"/>
      <c r="C65" s="60">
        <f t="shared" ref="C65:AG65" si="25">+C32+C63</f>
        <v>0</v>
      </c>
      <c r="D65" s="60">
        <f t="shared" si="25"/>
        <v>0</v>
      </c>
      <c r="E65" s="60">
        <f t="shared" si="25"/>
        <v>0</v>
      </c>
      <c r="F65" s="60">
        <f t="shared" si="25"/>
        <v>0</v>
      </c>
      <c r="G65" s="60">
        <f t="shared" si="25"/>
        <v>0</v>
      </c>
      <c r="H65" s="60">
        <f t="shared" si="25"/>
        <v>0</v>
      </c>
      <c r="I65" s="60">
        <f t="shared" si="25"/>
        <v>0</v>
      </c>
      <c r="J65" s="60">
        <f t="shared" si="25"/>
        <v>0</v>
      </c>
      <c r="K65" s="60">
        <f t="shared" si="25"/>
        <v>0</v>
      </c>
      <c r="L65" s="60">
        <f t="shared" si="25"/>
        <v>0</v>
      </c>
      <c r="M65" s="60">
        <f t="shared" si="25"/>
        <v>0</v>
      </c>
      <c r="N65" s="60">
        <f t="shared" si="25"/>
        <v>0</v>
      </c>
      <c r="O65" s="60">
        <f t="shared" si="25"/>
        <v>0</v>
      </c>
      <c r="P65" s="60">
        <f t="shared" si="25"/>
        <v>0</v>
      </c>
      <c r="Q65" s="60">
        <f t="shared" si="25"/>
        <v>0</v>
      </c>
      <c r="R65" s="60">
        <f t="shared" si="25"/>
        <v>0</v>
      </c>
      <c r="S65" s="60">
        <f t="shared" si="25"/>
        <v>0</v>
      </c>
      <c r="T65" s="60">
        <f t="shared" si="25"/>
        <v>0</v>
      </c>
      <c r="U65" s="60">
        <f t="shared" si="25"/>
        <v>0</v>
      </c>
      <c r="V65" s="60">
        <f t="shared" si="25"/>
        <v>0</v>
      </c>
      <c r="W65" s="60">
        <f t="shared" si="25"/>
        <v>0</v>
      </c>
      <c r="X65" s="60">
        <f t="shared" si="25"/>
        <v>0</v>
      </c>
      <c r="Y65" s="60">
        <f t="shared" si="25"/>
        <v>0</v>
      </c>
      <c r="Z65" s="60">
        <f t="shared" si="25"/>
        <v>0</v>
      </c>
      <c r="AA65" s="60">
        <f t="shared" si="25"/>
        <v>0</v>
      </c>
      <c r="AB65" s="60">
        <f t="shared" si="25"/>
        <v>0</v>
      </c>
      <c r="AC65" s="60">
        <f t="shared" si="25"/>
        <v>0</v>
      </c>
      <c r="AD65" s="60">
        <f t="shared" si="25"/>
        <v>0</v>
      </c>
      <c r="AE65" s="60">
        <f t="shared" si="25"/>
        <v>0</v>
      </c>
      <c r="AF65" s="60">
        <f t="shared" si="25"/>
        <v>0</v>
      </c>
      <c r="AG65" s="60">
        <f t="shared" si="25"/>
        <v>0</v>
      </c>
      <c r="AH65" s="61">
        <f>AVERAGE(C65:AG65)</f>
        <v>0</v>
      </c>
      <c r="AI65" s="91"/>
      <c r="AJ65" s="62">
        <f>AVERAGE(AH65,fév!AF65,janv!AH65)</f>
        <v>0</v>
      </c>
    </row>
    <row r="66" spans="1:36" ht="17.100000000000001" customHeight="1" x14ac:dyDescent="0.3">
      <c r="AI66" s="91"/>
    </row>
  </sheetData>
  <sheetProtection algorithmName="SHA-512" hashValue="W7zIDmiD8SIaAxuSbORs7VmvbIWPuapnQXOJ9yC0HD+zPxupSk5XS0sdyVUB0vIZ3Psniq+GTo8dMX4PBWiKeQ==" saltValue="fHiOebebgjOAAFC4qNWpdg==" spinCount="100000" sheet="1" objects="1" scenarios="1" formatCells="0" formatColumns="0" formatRows="0" insertColumns="0" insertRows="0" insertHyperlinks="0" deleteColumns="0" deleteRows="0" sort="0" autoFilter="0" pivotTables="0"/>
  <mergeCells count="32">
    <mergeCell ref="H1:M1"/>
    <mergeCell ref="A1:B1"/>
    <mergeCell ref="A52:B52"/>
    <mergeCell ref="A65:B65"/>
    <mergeCell ref="A53:B53"/>
    <mergeCell ref="A54:A59"/>
    <mergeCell ref="A60:B60"/>
    <mergeCell ref="A63:B63"/>
    <mergeCell ref="A61:B62"/>
    <mergeCell ref="A44:A51"/>
    <mergeCell ref="A23:A28"/>
    <mergeCell ref="A29:B29"/>
    <mergeCell ref="A32:B32"/>
    <mergeCell ref="A34:B35"/>
    <mergeCell ref="A36:B36"/>
    <mergeCell ref="A33:E33"/>
    <mergeCell ref="AH61:AH62"/>
    <mergeCell ref="AH30:AH31"/>
    <mergeCell ref="AJ29:AJ31"/>
    <mergeCell ref="AJ60:AJ62"/>
    <mergeCell ref="A3:B4"/>
    <mergeCell ref="A5:B5"/>
    <mergeCell ref="A6:A11"/>
    <mergeCell ref="AH34:AH36"/>
    <mergeCell ref="AH3:AH5"/>
    <mergeCell ref="A12:B12"/>
    <mergeCell ref="A13:A20"/>
    <mergeCell ref="A21:B21"/>
    <mergeCell ref="A22:B22"/>
    <mergeCell ref="A30:B31"/>
    <mergeCell ref="A37:A42"/>
    <mergeCell ref="A43:B43"/>
  </mergeCells>
  <phoneticPr fontId="1" type="noConversion"/>
  <conditionalFormatting sqref="A32 C32:S32 A63:S63 AH63 AJ32 AJ63 AJ65 A65:AH65">
    <cfRule type="cellIs" dxfId="44" priority="3" stopIfTrue="1" operator="lessThan">
      <formula>0</formula>
    </cfRule>
  </conditionalFormatting>
  <conditionalFormatting sqref="T32:AG32 T63:AG63">
    <cfRule type="cellIs" dxfId="43" priority="4" stopIfTrue="1" operator="lessThan">
      <formula>0</formula>
    </cfRule>
  </conditionalFormatting>
  <conditionalFormatting sqref="A53:AG53 A22:AG22">
    <cfRule type="cellIs" dxfId="42" priority="5" stopIfTrue="1" operator="lessThan">
      <formula>0</formula>
    </cfRule>
  </conditionalFormatting>
  <conditionalFormatting sqref="AH32">
    <cfRule type="cellIs" dxfId="41" priority="2" stopIfTrue="1" operator="lessThan">
      <formula>0</formula>
    </cfRule>
  </conditionalFormatting>
  <printOptions gridLinesSet="0"/>
  <pageMargins left="0.78740157499999996" right="0.78740157499999996" top="0.984251969" bottom="0.984251969" header="0.4921259845" footer="0.4921259845"/>
  <pageSetup paperSize="9" orientation="portrait" horizontalDpi="200" verticalDpi="200" copies="0" r:id="rId1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66"/>
  <sheetViews>
    <sheetView showGridLines="0" workbookViewId="0">
      <pane xSplit="2" topLeftCell="C1" activePane="topRight" state="frozenSplit"/>
      <selection activeCell="A34" sqref="A34:B35"/>
      <selection pane="topRight" activeCell="C1" sqref="C1"/>
    </sheetView>
  </sheetViews>
  <sheetFormatPr baseColWidth="10" defaultColWidth="11.44140625" defaultRowHeight="11.4" customHeight="1" x14ac:dyDescent="0.3"/>
  <cols>
    <col min="1" max="1" width="4.6640625" style="71" customWidth="1"/>
    <col min="2" max="2" width="20.88671875" style="92" customWidth="1"/>
    <col min="3" max="32" width="8.6640625" style="71" customWidth="1"/>
    <col min="33" max="33" width="10.6640625" style="71" customWidth="1"/>
    <col min="34" max="34" width="1.6640625" style="71" customWidth="1"/>
    <col min="35" max="35" width="10.6640625" style="71" customWidth="1"/>
    <col min="36" max="16384" width="11.44140625" style="71"/>
  </cols>
  <sheetData>
    <row r="1" spans="1:36" ht="20.100000000000001" customHeight="1" x14ac:dyDescent="0.3">
      <c r="A1" s="304" t="s">
        <v>33</v>
      </c>
      <c r="B1" s="305"/>
      <c r="C1" s="193" t="str">
        <f>IF(ISBLANK(AN)," ",AN)</f>
        <v xml:space="preserve"> </v>
      </c>
      <c r="D1" s="117" t="str">
        <f>IF(ISBLANK(AN),"&lt;= à renseigner dans l'onglet de janvier"," ")</f>
        <v>&lt;= à renseigner dans l'onglet de janvier</v>
      </c>
      <c r="H1" s="303" t="str">
        <f>IF(ISBLANK(banque_1),"le nom de la banque est à renseigner dans l'onglet de janvier"," ")</f>
        <v>le nom de la banque est à renseigner dans l'onglet de janvier</v>
      </c>
      <c r="I1" s="303"/>
      <c r="J1" s="303"/>
      <c r="K1" s="303"/>
      <c r="L1" s="303"/>
      <c r="M1" s="303"/>
      <c r="N1" s="192" t="s">
        <v>52</v>
      </c>
    </row>
    <row r="2" spans="1:36" ht="3" customHeight="1" x14ac:dyDescent="0.3">
      <c r="A2" s="96"/>
      <c r="B2" s="97"/>
      <c r="C2" s="98"/>
    </row>
    <row r="3" spans="1:36" ht="15" customHeight="1" x14ac:dyDescent="0.3">
      <c r="A3" s="301" t="str">
        <f>IF(ISBLANK(banque_1)," ",banque_1)</f>
        <v xml:space="preserve"> </v>
      </c>
      <c r="B3" s="302"/>
      <c r="C3" s="47" t="str">
        <f>IF(ISBLANK(AN)," ",mars!AG3+1)</f>
        <v xml:space="preserve"> </v>
      </c>
      <c r="D3" s="13" t="str">
        <f t="shared" ref="D3:AF3" si="0">IF(ISBLANK(AN)," ",C3+1)</f>
        <v xml:space="preserve"> </v>
      </c>
      <c r="E3" s="13" t="str">
        <f t="shared" si="0"/>
        <v xml:space="preserve"> </v>
      </c>
      <c r="F3" s="13" t="str">
        <f t="shared" si="0"/>
        <v xml:space="preserve"> </v>
      </c>
      <c r="G3" s="13" t="str">
        <f t="shared" si="0"/>
        <v xml:space="preserve"> </v>
      </c>
      <c r="H3" s="13" t="str">
        <f t="shared" si="0"/>
        <v xml:space="preserve"> </v>
      </c>
      <c r="I3" s="13" t="str">
        <f t="shared" si="0"/>
        <v xml:space="preserve"> </v>
      </c>
      <c r="J3" s="13" t="str">
        <f t="shared" si="0"/>
        <v xml:space="preserve"> </v>
      </c>
      <c r="K3" s="13" t="str">
        <f t="shared" si="0"/>
        <v xml:space="preserve"> </v>
      </c>
      <c r="L3" s="13" t="str">
        <f t="shared" si="0"/>
        <v xml:space="preserve"> </v>
      </c>
      <c r="M3" s="13" t="str">
        <f t="shared" si="0"/>
        <v xml:space="preserve"> </v>
      </c>
      <c r="N3" s="13" t="str">
        <f t="shared" si="0"/>
        <v xml:space="preserve"> </v>
      </c>
      <c r="O3" s="13" t="str">
        <f t="shared" si="0"/>
        <v xml:space="preserve"> </v>
      </c>
      <c r="P3" s="13" t="str">
        <f t="shared" si="0"/>
        <v xml:space="preserve"> </v>
      </c>
      <c r="Q3" s="13" t="str">
        <f t="shared" si="0"/>
        <v xml:space="preserve"> </v>
      </c>
      <c r="R3" s="13" t="str">
        <f t="shared" si="0"/>
        <v xml:space="preserve"> </v>
      </c>
      <c r="S3" s="13" t="str">
        <f t="shared" si="0"/>
        <v xml:space="preserve"> </v>
      </c>
      <c r="T3" s="13" t="str">
        <f t="shared" si="0"/>
        <v xml:space="preserve"> </v>
      </c>
      <c r="U3" s="13" t="str">
        <f t="shared" si="0"/>
        <v xml:space="preserve"> </v>
      </c>
      <c r="V3" s="13" t="str">
        <f t="shared" si="0"/>
        <v xml:space="preserve"> </v>
      </c>
      <c r="W3" s="13" t="str">
        <f t="shared" si="0"/>
        <v xml:space="preserve"> </v>
      </c>
      <c r="X3" s="13" t="str">
        <f t="shared" si="0"/>
        <v xml:space="preserve"> </v>
      </c>
      <c r="Y3" s="13" t="str">
        <f t="shared" si="0"/>
        <v xml:space="preserve"> </v>
      </c>
      <c r="Z3" s="13" t="str">
        <f t="shared" si="0"/>
        <v xml:space="preserve"> </v>
      </c>
      <c r="AA3" s="13" t="str">
        <f t="shared" si="0"/>
        <v xml:space="preserve"> </v>
      </c>
      <c r="AB3" s="13" t="str">
        <f t="shared" si="0"/>
        <v xml:space="preserve"> </v>
      </c>
      <c r="AC3" s="13" t="str">
        <f t="shared" si="0"/>
        <v xml:space="preserve"> </v>
      </c>
      <c r="AD3" s="13" t="str">
        <f t="shared" si="0"/>
        <v xml:space="preserve"> </v>
      </c>
      <c r="AE3" s="13" t="str">
        <f t="shared" si="0"/>
        <v xml:space="preserve"> </v>
      </c>
      <c r="AF3" s="13" t="str">
        <f t="shared" si="0"/>
        <v xml:space="preserve"> </v>
      </c>
      <c r="AG3" s="318" t="s">
        <v>28</v>
      </c>
    </row>
    <row r="4" spans="1:36" ht="15" customHeight="1" x14ac:dyDescent="0.3">
      <c r="A4" s="250"/>
      <c r="B4" s="251"/>
      <c r="C4" s="156">
        <v>1</v>
      </c>
      <c r="D4" s="49">
        <f>C4+1</f>
        <v>2</v>
      </c>
      <c r="E4" s="49">
        <f t="shared" ref="E4:AF4" si="1">D4+1</f>
        <v>3</v>
      </c>
      <c r="F4" s="49">
        <f t="shared" si="1"/>
        <v>4</v>
      </c>
      <c r="G4" s="49">
        <f t="shared" si="1"/>
        <v>5</v>
      </c>
      <c r="H4" s="49">
        <f t="shared" si="1"/>
        <v>6</v>
      </c>
      <c r="I4" s="49">
        <f t="shared" si="1"/>
        <v>7</v>
      </c>
      <c r="J4" s="49">
        <f t="shared" si="1"/>
        <v>8</v>
      </c>
      <c r="K4" s="49">
        <f t="shared" si="1"/>
        <v>9</v>
      </c>
      <c r="L4" s="49">
        <f t="shared" si="1"/>
        <v>10</v>
      </c>
      <c r="M4" s="49">
        <f t="shared" si="1"/>
        <v>11</v>
      </c>
      <c r="N4" s="49">
        <f t="shared" si="1"/>
        <v>12</v>
      </c>
      <c r="O4" s="49">
        <f t="shared" si="1"/>
        <v>13</v>
      </c>
      <c r="P4" s="49">
        <f t="shared" si="1"/>
        <v>14</v>
      </c>
      <c r="Q4" s="49">
        <f t="shared" si="1"/>
        <v>15</v>
      </c>
      <c r="R4" s="49">
        <f t="shared" si="1"/>
        <v>16</v>
      </c>
      <c r="S4" s="49">
        <f t="shared" si="1"/>
        <v>17</v>
      </c>
      <c r="T4" s="49">
        <f t="shared" si="1"/>
        <v>18</v>
      </c>
      <c r="U4" s="49">
        <f t="shared" si="1"/>
        <v>19</v>
      </c>
      <c r="V4" s="49">
        <f t="shared" si="1"/>
        <v>20</v>
      </c>
      <c r="W4" s="49">
        <f t="shared" si="1"/>
        <v>21</v>
      </c>
      <c r="X4" s="49">
        <f t="shared" si="1"/>
        <v>22</v>
      </c>
      <c r="Y4" s="49">
        <f t="shared" si="1"/>
        <v>23</v>
      </c>
      <c r="Z4" s="49">
        <f t="shared" si="1"/>
        <v>24</v>
      </c>
      <c r="AA4" s="49">
        <f t="shared" si="1"/>
        <v>25</v>
      </c>
      <c r="AB4" s="49">
        <f t="shared" si="1"/>
        <v>26</v>
      </c>
      <c r="AC4" s="49">
        <f t="shared" si="1"/>
        <v>27</v>
      </c>
      <c r="AD4" s="49">
        <f t="shared" si="1"/>
        <v>28</v>
      </c>
      <c r="AE4" s="49">
        <f t="shared" si="1"/>
        <v>29</v>
      </c>
      <c r="AF4" s="50">
        <f t="shared" si="1"/>
        <v>30</v>
      </c>
      <c r="AG4" s="319"/>
    </row>
    <row r="5" spans="1:36" s="76" customFormat="1" ht="21.9" customHeight="1" thickBot="1" x14ac:dyDescent="0.35">
      <c r="A5" s="246" t="s">
        <v>18</v>
      </c>
      <c r="B5" s="247"/>
      <c r="C5" s="17">
        <f>mars!AG32</f>
        <v>0</v>
      </c>
      <c r="D5" s="17">
        <f t="shared" ref="D5:AF5" si="2">C32</f>
        <v>0</v>
      </c>
      <c r="E5" s="17">
        <f t="shared" si="2"/>
        <v>0</v>
      </c>
      <c r="F5" s="17">
        <f t="shared" si="2"/>
        <v>0</v>
      </c>
      <c r="G5" s="17">
        <f t="shared" si="2"/>
        <v>0</v>
      </c>
      <c r="H5" s="17">
        <f t="shared" si="2"/>
        <v>0</v>
      </c>
      <c r="I5" s="17">
        <f t="shared" si="2"/>
        <v>0</v>
      </c>
      <c r="J5" s="17">
        <f t="shared" si="2"/>
        <v>0</v>
      </c>
      <c r="K5" s="17">
        <f t="shared" si="2"/>
        <v>0</v>
      </c>
      <c r="L5" s="17">
        <f t="shared" si="2"/>
        <v>0</v>
      </c>
      <c r="M5" s="17">
        <f t="shared" si="2"/>
        <v>0</v>
      </c>
      <c r="N5" s="17">
        <f t="shared" si="2"/>
        <v>0</v>
      </c>
      <c r="O5" s="17">
        <f t="shared" si="2"/>
        <v>0</v>
      </c>
      <c r="P5" s="17">
        <f t="shared" si="2"/>
        <v>0</v>
      </c>
      <c r="Q5" s="17">
        <f t="shared" si="2"/>
        <v>0</v>
      </c>
      <c r="R5" s="17">
        <f t="shared" si="2"/>
        <v>0</v>
      </c>
      <c r="S5" s="17">
        <f t="shared" si="2"/>
        <v>0</v>
      </c>
      <c r="T5" s="17">
        <f t="shared" si="2"/>
        <v>0</v>
      </c>
      <c r="U5" s="17">
        <f t="shared" si="2"/>
        <v>0</v>
      </c>
      <c r="V5" s="17">
        <f t="shared" si="2"/>
        <v>0</v>
      </c>
      <c r="W5" s="17">
        <f t="shared" si="2"/>
        <v>0</v>
      </c>
      <c r="X5" s="17">
        <f t="shared" si="2"/>
        <v>0</v>
      </c>
      <c r="Y5" s="17">
        <f t="shared" si="2"/>
        <v>0</v>
      </c>
      <c r="Z5" s="17">
        <f t="shared" si="2"/>
        <v>0</v>
      </c>
      <c r="AA5" s="17">
        <f t="shared" si="2"/>
        <v>0</v>
      </c>
      <c r="AB5" s="17">
        <f t="shared" si="2"/>
        <v>0</v>
      </c>
      <c r="AC5" s="17">
        <f t="shared" si="2"/>
        <v>0</v>
      </c>
      <c r="AD5" s="17">
        <f t="shared" si="2"/>
        <v>0</v>
      </c>
      <c r="AE5" s="17">
        <f t="shared" si="2"/>
        <v>0</v>
      </c>
      <c r="AF5" s="163">
        <f t="shared" si="2"/>
        <v>0</v>
      </c>
      <c r="AG5" s="320"/>
    </row>
    <row r="6" spans="1:36" ht="20.100000000000001" customHeight="1" x14ac:dyDescent="0.3">
      <c r="A6" s="265" t="s">
        <v>11</v>
      </c>
      <c r="B6" s="19" t="s">
        <v>25</v>
      </c>
      <c r="C6" s="63"/>
      <c r="D6" s="63"/>
      <c r="E6" s="64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5"/>
      <c r="AG6" s="164">
        <f t="shared" ref="AG6:AG11" si="3">SUM(C6:AF6)</f>
        <v>0</v>
      </c>
    </row>
    <row r="7" spans="1:36" ht="21.9" customHeight="1" x14ac:dyDescent="0.3">
      <c r="A7" s="266"/>
      <c r="B7" s="142" t="s">
        <v>0</v>
      </c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43"/>
      <c r="AD7" s="143"/>
      <c r="AE7" s="143"/>
      <c r="AF7" s="144"/>
      <c r="AG7" s="165">
        <f t="shared" si="3"/>
        <v>0</v>
      </c>
    </row>
    <row r="8" spans="1:36" ht="21.9" customHeight="1" x14ac:dyDescent="0.3">
      <c r="A8" s="266"/>
      <c r="B8" s="142" t="s">
        <v>1</v>
      </c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143"/>
      <c r="AD8" s="143"/>
      <c r="AE8" s="143"/>
      <c r="AF8" s="144"/>
      <c r="AG8" s="165">
        <f t="shared" si="3"/>
        <v>0</v>
      </c>
    </row>
    <row r="9" spans="1:36" ht="20.100000000000001" customHeight="1" x14ac:dyDescent="0.3">
      <c r="A9" s="266"/>
      <c r="B9" s="142" t="s">
        <v>45</v>
      </c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143"/>
      <c r="AD9" s="143"/>
      <c r="AE9" s="143"/>
      <c r="AF9" s="144"/>
      <c r="AG9" s="165">
        <f t="shared" si="3"/>
        <v>0</v>
      </c>
    </row>
    <row r="10" spans="1:36" ht="20.100000000000001" customHeight="1" x14ac:dyDescent="0.3">
      <c r="A10" s="266"/>
      <c r="B10" s="142" t="s">
        <v>46</v>
      </c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4"/>
      <c r="AG10" s="165">
        <f t="shared" si="3"/>
        <v>0</v>
      </c>
    </row>
    <row r="11" spans="1:36" ht="20.100000000000001" customHeight="1" thickBot="1" x14ac:dyDescent="0.35">
      <c r="A11" s="267"/>
      <c r="B11" s="139" t="s">
        <v>47</v>
      </c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68"/>
      <c r="AG11" s="129">
        <f t="shared" si="3"/>
        <v>0</v>
      </c>
    </row>
    <row r="12" spans="1:36" s="158" customFormat="1" ht="21.9" customHeight="1" thickBot="1" x14ac:dyDescent="0.35">
      <c r="A12" s="263" t="s">
        <v>13</v>
      </c>
      <c r="B12" s="264"/>
      <c r="C12" s="24">
        <f t="shared" ref="C12:AG12" si="4">SUM(C6:C11)</f>
        <v>0</v>
      </c>
      <c r="D12" s="24">
        <f t="shared" si="4"/>
        <v>0</v>
      </c>
      <c r="E12" s="24">
        <f t="shared" si="4"/>
        <v>0</v>
      </c>
      <c r="F12" s="24">
        <f t="shared" si="4"/>
        <v>0</v>
      </c>
      <c r="G12" s="24">
        <f t="shared" si="4"/>
        <v>0</v>
      </c>
      <c r="H12" s="24">
        <f t="shared" si="4"/>
        <v>0</v>
      </c>
      <c r="I12" s="24">
        <f t="shared" si="4"/>
        <v>0</v>
      </c>
      <c r="J12" s="24">
        <f t="shared" si="4"/>
        <v>0</v>
      </c>
      <c r="K12" s="24">
        <f t="shared" si="4"/>
        <v>0</v>
      </c>
      <c r="L12" s="24">
        <f t="shared" si="4"/>
        <v>0</v>
      </c>
      <c r="M12" s="24">
        <f t="shared" si="4"/>
        <v>0</v>
      </c>
      <c r="N12" s="24">
        <f t="shared" si="4"/>
        <v>0</v>
      </c>
      <c r="O12" s="24">
        <f t="shared" si="4"/>
        <v>0</v>
      </c>
      <c r="P12" s="24">
        <f t="shared" si="4"/>
        <v>0</v>
      </c>
      <c r="Q12" s="24">
        <f t="shared" si="4"/>
        <v>0</v>
      </c>
      <c r="R12" s="24">
        <f t="shared" si="4"/>
        <v>0</v>
      </c>
      <c r="S12" s="24">
        <f t="shared" si="4"/>
        <v>0</v>
      </c>
      <c r="T12" s="24">
        <f t="shared" si="4"/>
        <v>0</v>
      </c>
      <c r="U12" s="24">
        <f t="shared" si="4"/>
        <v>0</v>
      </c>
      <c r="V12" s="24">
        <f t="shared" si="4"/>
        <v>0</v>
      </c>
      <c r="W12" s="24">
        <f t="shared" si="4"/>
        <v>0</v>
      </c>
      <c r="X12" s="24">
        <f t="shared" si="4"/>
        <v>0</v>
      </c>
      <c r="Y12" s="24">
        <f t="shared" si="4"/>
        <v>0</v>
      </c>
      <c r="Z12" s="24">
        <f t="shared" si="4"/>
        <v>0</v>
      </c>
      <c r="AA12" s="24">
        <f t="shared" si="4"/>
        <v>0</v>
      </c>
      <c r="AB12" s="24">
        <f t="shared" si="4"/>
        <v>0</v>
      </c>
      <c r="AC12" s="24">
        <f t="shared" si="4"/>
        <v>0</v>
      </c>
      <c r="AD12" s="24">
        <f t="shared" si="4"/>
        <v>0</v>
      </c>
      <c r="AE12" s="24">
        <f t="shared" si="4"/>
        <v>0</v>
      </c>
      <c r="AF12" s="52">
        <f t="shared" si="4"/>
        <v>0</v>
      </c>
      <c r="AG12" s="166">
        <f t="shared" si="4"/>
        <v>0</v>
      </c>
      <c r="AH12" s="71"/>
      <c r="AI12" s="78"/>
      <c r="AJ12" s="157"/>
    </row>
    <row r="13" spans="1:36" ht="20.100000000000001" customHeight="1" x14ac:dyDescent="0.3">
      <c r="A13" s="252" t="s">
        <v>10</v>
      </c>
      <c r="B13" s="19" t="s">
        <v>25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5"/>
      <c r="AG13" s="167">
        <f t="shared" ref="AG13" si="5">SUM(C13:AF13)</f>
        <v>0</v>
      </c>
      <c r="AH13" s="104"/>
    </row>
    <row r="14" spans="1:36" ht="20.100000000000001" customHeight="1" x14ac:dyDescent="0.3">
      <c r="A14" s="253"/>
      <c r="B14" s="142" t="s">
        <v>48</v>
      </c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4"/>
      <c r="AG14" s="165">
        <f t="shared" ref="AG14:AG20" si="6">SUM(C14:AF14)</f>
        <v>0</v>
      </c>
      <c r="AH14" s="104"/>
    </row>
    <row r="15" spans="1:36" ht="20.100000000000001" customHeight="1" x14ac:dyDescent="0.3">
      <c r="A15" s="253"/>
      <c r="B15" s="142" t="s">
        <v>2</v>
      </c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4"/>
      <c r="AG15" s="165">
        <f t="shared" si="6"/>
        <v>0</v>
      </c>
      <c r="AH15" s="104"/>
    </row>
    <row r="16" spans="1:36" ht="20.100000000000001" customHeight="1" x14ac:dyDescent="0.3">
      <c r="A16" s="253"/>
      <c r="B16" s="142" t="s">
        <v>4</v>
      </c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4"/>
      <c r="AG16" s="165">
        <f t="shared" si="6"/>
        <v>0</v>
      </c>
      <c r="AH16" s="104"/>
    </row>
    <row r="17" spans="1:35" ht="20.100000000000001" customHeight="1" x14ac:dyDescent="0.3">
      <c r="A17" s="253"/>
      <c r="B17" s="142" t="s">
        <v>3</v>
      </c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4"/>
      <c r="AG17" s="165">
        <f t="shared" si="6"/>
        <v>0</v>
      </c>
      <c r="AH17" s="104"/>
    </row>
    <row r="18" spans="1:35" ht="20.100000000000001" customHeight="1" x14ac:dyDescent="0.3">
      <c r="A18" s="253"/>
      <c r="B18" s="142" t="s">
        <v>49</v>
      </c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4"/>
      <c r="AG18" s="165">
        <f t="shared" si="6"/>
        <v>0</v>
      </c>
      <c r="AH18" s="104"/>
    </row>
    <row r="19" spans="1:35" ht="20.100000000000001" customHeight="1" x14ac:dyDescent="0.3">
      <c r="A19" s="253"/>
      <c r="B19" s="142" t="s">
        <v>5</v>
      </c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4"/>
      <c r="AG19" s="165">
        <f t="shared" si="6"/>
        <v>0</v>
      </c>
      <c r="AH19" s="104"/>
    </row>
    <row r="20" spans="1:35" ht="20.100000000000001" customHeight="1" thickBot="1" x14ac:dyDescent="0.35">
      <c r="A20" s="254"/>
      <c r="B20" s="139" t="s">
        <v>6</v>
      </c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  <c r="AA20" s="146"/>
      <c r="AB20" s="146"/>
      <c r="AC20" s="146"/>
      <c r="AD20" s="146"/>
      <c r="AE20" s="146"/>
      <c r="AF20" s="68"/>
      <c r="AG20" s="129">
        <f t="shared" si="6"/>
        <v>0</v>
      </c>
      <c r="AH20" s="104"/>
    </row>
    <row r="21" spans="1:35" s="76" customFormat="1" ht="21.9" customHeight="1" thickBot="1" x14ac:dyDescent="0.35">
      <c r="A21" s="255" t="s">
        <v>12</v>
      </c>
      <c r="B21" s="256"/>
      <c r="C21" s="125">
        <f t="shared" ref="C21:AG21" si="7">SUM(C13:C20)</f>
        <v>0</v>
      </c>
      <c r="D21" s="31">
        <f t="shared" si="7"/>
        <v>0</v>
      </c>
      <c r="E21" s="126">
        <f t="shared" si="7"/>
        <v>0</v>
      </c>
      <c r="F21" s="31">
        <f t="shared" si="7"/>
        <v>0</v>
      </c>
      <c r="G21" s="31">
        <f t="shared" si="7"/>
        <v>0</v>
      </c>
      <c r="H21" s="31">
        <f t="shared" si="7"/>
        <v>0</v>
      </c>
      <c r="I21" s="31">
        <f t="shared" si="7"/>
        <v>0</v>
      </c>
      <c r="J21" s="31">
        <f t="shared" si="7"/>
        <v>0</v>
      </c>
      <c r="K21" s="31">
        <f t="shared" si="7"/>
        <v>0</v>
      </c>
      <c r="L21" s="31">
        <f t="shared" si="7"/>
        <v>0</v>
      </c>
      <c r="M21" s="31">
        <f t="shared" si="7"/>
        <v>0</v>
      </c>
      <c r="N21" s="31">
        <f t="shared" si="7"/>
        <v>0</v>
      </c>
      <c r="O21" s="31">
        <f t="shared" si="7"/>
        <v>0</v>
      </c>
      <c r="P21" s="31">
        <f t="shared" si="7"/>
        <v>0</v>
      </c>
      <c r="Q21" s="31">
        <f t="shared" si="7"/>
        <v>0</v>
      </c>
      <c r="R21" s="31">
        <f t="shared" si="7"/>
        <v>0</v>
      </c>
      <c r="S21" s="31">
        <f t="shared" si="7"/>
        <v>0</v>
      </c>
      <c r="T21" s="31">
        <f t="shared" si="7"/>
        <v>0</v>
      </c>
      <c r="U21" s="31">
        <f t="shared" si="7"/>
        <v>0</v>
      </c>
      <c r="V21" s="31">
        <f t="shared" si="7"/>
        <v>0</v>
      </c>
      <c r="W21" s="31">
        <f t="shared" si="7"/>
        <v>0</v>
      </c>
      <c r="X21" s="31">
        <f t="shared" si="7"/>
        <v>0</v>
      </c>
      <c r="Y21" s="31">
        <f t="shared" si="7"/>
        <v>0</v>
      </c>
      <c r="Z21" s="31">
        <f t="shared" si="7"/>
        <v>0</v>
      </c>
      <c r="AA21" s="31">
        <f t="shared" si="7"/>
        <v>0</v>
      </c>
      <c r="AB21" s="31">
        <f t="shared" si="7"/>
        <v>0</v>
      </c>
      <c r="AC21" s="31">
        <f t="shared" si="7"/>
        <v>0</v>
      </c>
      <c r="AD21" s="31">
        <f t="shared" si="7"/>
        <v>0</v>
      </c>
      <c r="AE21" s="31">
        <f t="shared" si="7"/>
        <v>0</v>
      </c>
      <c r="AF21" s="32">
        <f t="shared" si="7"/>
        <v>0</v>
      </c>
      <c r="AG21" s="168">
        <f t="shared" si="7"/>
        <v>0</v>
      </c>
      <c r="AH21" s="71"/>
      <c r="AI21" s="81"/>
    </row>
    <row r="22" spans="1:35" s="76" customFormat="1" ht="21.9" customHeight="1" thickBot="1" x14ac:dyDescent="0.35">
      <c r="A22" s="324" t="s">
        <v>19</v>
      </c>
      <c r="B22" s="325"/>
      <c r="C22" s="34">
        <f t="shared" ref="C22:AF22" si="8">C5+C12-C21</f>
        <v>0</v>
      </c>
      <c r="D22" s="34">
        <f t="shared" si="8"/>
        <v>0</v>
      </c>
      <c r="E22" s="34">
        <f t="shared" si="8"/>
        <v>0</v>
      </c>
      <c r="F22" s="34">
        <f t="shared" si="8"/>
        <v>0</v>
      </c>
      <c r="G22" s="34">
        <f t="shared" si="8"/>
        <v>0</v>
      </c>
      <c r="H22" s="34">
        <f t="shared" si="8"/>
        <v>0</v>
      </c>
      <c r="I22" s="34">
        <f t="shared" si="8"/>
        <v>0</v>
      </c>
      <c r="J22" s="34">
        <f t="shared" si="8"/>
        <v>0</v>
      </c>
      <c r="K22" s="34">
        <f t="shared" si="8"/>
        <v>0</v>
      </c>
      <c r="L22" s="34">
        <f t="shared" si="8"/>
        <v>0</v>
      </c>
      <c r="M22" s="34">
        <f t="shared" si="8"/>
        <v>0</v>
      </c>
      <c r="N22" s="34">
        <f t="shared" si="8"/>
        <v>0</v>
      </c>
      <c r="O22" s="34">
        <f t="shared" si="8"/>
        <v>0</v>
      </c>
      <c r="P22" s="34">
        <f t="shared" si="8"/>
        <v>0</v>
      </c>
      <c r="Q22" s="34">
        <f t="shared" si="8"/>
        <v>0</v>
      </c>
      <c r="R22" s="34">
        <f t="shared" si="8"/>
        <v>0</v>
      </c>
      <c r="S22" s="34">
        <f t="shared" si="8"/>
        <v>0</v>
      </c>
      <c r="T22" s="34">
        <f t="shared" si="8"/>
        <v>0</v>
      </c>
      <c r="U22" s="34">
        <f t="shared" si="8"/>
        <v>0</v>
      </c>
      <c r="V22" s="34">
        <f t="shared" si="8"/>
        <v>0</v>
      </c>
      <c r="W22" s="34">
        <f t="shared" si="8"/>
        <v>0</v>
      </c>
      <c r="X22" s="34">
        <f t="shared" si="8"/>
        <v>0</v>
      </c>
      <c r="Y22" s="34">
        <f t="shared" si="8"/>
        <v>0</v>
      </c>
      <c r="Z22" s="34">
        <f t="shared" si="8"/>
        <v>0</v>
      </c>
      <c r="AA22" s="34">
        <f t="shared" si="8"/>
        <v>0</v>
      </c>
      <c r="AB22" s="34">
        <f t="shared" si="8"/>
        <v>0</v>
      </c>
      <c r="AC22" s="34">
        <f t="shared" si="8"/>
        <v>0</v>
      </c>
      <c r="AD22" s="34">
        <f t="shared" si="8"/>
        <v>0</v>
      </c>
      <c r="AE22" s="34">
        <f t="shared" si="8"/>
        <v>0</v>
      </c>
      <c r="AF22" s="169">
        <f t="shared" si="8"/>
        <v>0</v>
      </c>
      <c r="AG22" s="159"/>
      <c r="AH22" s="71"/>
    </row>
    <row r="23" spans="1:35" ht="20.100000000000001" customHeight="1" x14ac:dyDescent="0.3">
      <c r="A23" s="235" t="s">
        <v>9</v>
      </c>
      <c r="B23" s="36" t="s">
        <v>7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152"/>
      <c r="AG23" s="129">
        <f t="shared" ref="AG23:AG28" si="9">SUM(C23:AF23)</f>
        <v>0</v>
      </c>
    </row>
    <row r="24" spans="1:35" ht="20.100000000000001" customHeight="1" x14ac:dyDescent="0.3">
      <c r="A24" s="236"/>
      <c r="B24" s="14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  <c r="X24" s="138"/>
      <c r="Y24" s="138"/>
      <c r="Z24" s="138"/>
      <c r="AA24" s="138"/>
      <c r="AB24" s="138"/>
      <c r="AC24" s="138"/>
      <c r="AD24" s="138"/>
      <c r="AE24" s="138"/>
      <c r="AF24" s="154"/>
      <c r="AG24" s="165">
        <f t="shared" si="9"/>
        <v>0</v>
      </c>
    </row>
    <row r="25" spans="1:35" ht="20.100000000000001" customHeight="1" x14ac:dyDescent="0.3">
      <c r="A25" s="236"/>
      <c r="B25" s="150" t="s">
        <v>14</v>
      </c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  <c r="AF25" s="154"/>
      <c r="AG25" s="165">
        <f t="shared" si="9"/>
        <v>0</v>
      </c>
    </row>
    <row r="26" spans="1:35" ht="20.100000000000001" customHeight="1" x14ac:dyDescent="0.3">
      <c r="A26" s="236"/>
      <c r="B26" s="150" t="s">
        <v>15</v>
      </c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  <c r="X26" s="138"/>
      <c r="Y26" s="138"/>
      <c r="Z26" s="138"/>
      <c r="AA26" s="138"/>
      <c r="AB26" s="138"/>
      <c r="AC26" s="138"/>
      <c r="AD26" s="138"/>
      <c r="AE26" s="138"/>
      <c r="AF26" s="154"/>
      <c r="AG26" s="165">
        <f t="shared" si="9"/>
        <v>0</v>
      </c>
    </row>
    <row r="27" spans="1:35" ht="20.100000000000001" customHeight="1" x14ac:dyDescent="0.3">
      <c r="A27" s="236"/>
      <c r="B27" s="150" t="s">
        <v>16</v>
      </c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  <c r="AF27" s="154"/>
      <c r="AG27" s="165">
        <f t="shared" si="9"/>
        <v>0</v>
      </c>
    </row>
    <row r="28" spans="1:35" ht="20.100000000000001" customHeight="1" thickBot="1" x14ac:dyDescent="0.35">
      <c r="A28" s="237"/>
      <c r="B28" s="37" t="s">
        <v>17</v>
      </c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88"/>
      <c r="AG28" s="129">
        <f t="shared" si="9"/>
        <v>0</v>
      </c>
    </row>
    <row r="29" spans="1:35" ht="21.9" customHeight="1" x14ac:dyDescent="0.3">
      <c r="A29" s="238" t="s">
        <v>20</v>
      </c>
      <c r="B29" s="239"/>
      <c r="C29" s="38">
        <f t="shared" ref="C29:AG29" si="10">+C23+C24+C25-C26-C27-C28</f>
        <v>0</v>
      </c>
      <c r="D29" s="38">
        <f t="shared" si="10"/>
        <v>0</v>
      </c>
      <c r="E29" s="38">
        <f t="shared" si="10"/>
        <v>0</v>
      </c>
      <c r="F29" s="38">
        <f t="shared" si="10"/>
        <v>0</v>
      </c>
      <c r="G29" s="38">
        <f t="shared" si="10"/>
        <v>0</v>
      </c>
      <c r="H29" s="38">
        <f t="shared" si="10"/>
        <v>0</v>
      </c>
      <c r="I29" s="38">
        <f t="shared" si="10"/>
        <v>0</v>
      </c>
      <c r="J29" s="38">
        <f t="shared" si="10"/>
        <v>0</v>
      </c>
      <c r="K29" s="38">
        <f t="shared" si="10"/>
        <v>0</v>
      </c>
      <c r="L29" s="38">
        <f t="shared" si="10"/>
        <v>0</v>
      </c>
      <c r="M29" s="38">
        <f t="shared" si="10"/>
        <v>0</v>
      </c>
      <c r="N29" s="38">
        <f t="shared" si="10"/>
        <v>0</v>
      </c>
      <c r="O29" s="38">
        <f t="shared" si="10"/>
        <v>0</v>
      </c>
      <c r="P29" s="38">
        <f t="shared" si="10"/>
        <v>0</v>
      </c>
      <c r="Q29" s="38">
        <f t="shared" si="10"/>
        <v>0</v>
      </c>
      <c r="R29" s="38">
        <f t="shared" si="10"/>
        <v>0</v>
      </c>
      <c r="S29" s="38">
        <f t="shared" si="10"/>
        <v>0</v>
      </c>
      <c r="T29" s="38">
        <f t="shared" si="10"/>
        <v>0</v>
      </c>
      <c r="U29" s="38">
        <f t="shared" si="10"/>
        <v>0</v>
      </c>
      <c r="V29" s="38">
        <f t="shared" si="10"/>
        <v>0</v>
      </c>
      <c r="W29" s="38">
        <f t="shared" si="10"/>
        <v>0</v>
      </c>
      <c r="X29" s="38">
        <f t="shared" si="10"/>
        <v>0</v>
      </c>
      <c r="Y29" s="38">
        <f t="shared" si="10"/>
        <v>0</v>
      </c>
      <c r="Z29" s="38">
        <f t="shared" si="10"/>
        <v>0</v>
      </c>
      <c r="AA29" s="38">
        <f t="shared" si="10"/>
        <v>0</v>
      </c>
      <c r="AB29" s="38">
        <f t="shared" si="10"/>
        <v>0</v>
      </c>
      <c r="AC29" s="38">
        <f t="shared" si="10"/>
        <v>0</v>
      </c>
      <c r="AD29" s="38">
        <f t="shared" si="10"/>
        <v>0</v>
      </c>
      <c r="AE29" s="38">
        <f t="shared" si="10"/>
        <v>0</v>
      </c>
      <c r="AF29" s="39">
        <f t="shared" si="10"/>
        <v>0</v>
      </c>
      <c r="AG29" s="130">
        <f t="shared" si="10"/>
        <v>0</v>
      </c>
      <c r="AI29" s="313" t="s">
        <v>27</v>
      </c>
    </row>
    <row r="30" spans="1:35" ht="15" customHeight="1" x14ac:dyDescent="0.3">
      <c r="A30" s="248" t="str">
        <f>IF(ISBLANK(banque_1)," ",banque_1)</f>
        <v xml:space="preserve"> </v>
      </c>
      <c r="B30" s="249"/>
      <c r="C30" s="13" t="str">
        <f t="shared" ref="C30:AF30" si="11">C3</f>
        <v xml:space="preserve"> </v>
      </c>
      <c r="D30" s="13" t="str">
        <f t="shared" si="11"/>
        <v xml:space="preserve"> </v>
      </c>
      <c r="E30" s="13" t="str">
        <f t="shared" si="11"/>
        <v xml:space="preserve"> </v>
      </c>
      <c r="F30" s="13" t="str">
        <f t="shared" si="11"/>
        <v xml:space="preserve"> </v>
      </c>
      <c r="G30" s="13" t="str">
        <f t="shared" si="11"/>
        <v xml:space="preserve"> </v>
      </c>
      <c r="H30" s="13" t="str">
        <f t="shared" si="11"/>
        <v xml:space="preserve"> </v>
      </c>
      <c r="I30" s="13" t="str">
        <f t="shared" si="11"/>
        <v xml:space="preserve"> </v>
      </c>
      <c r="J30" s="13" t="str">
        <f t="shared" si="11"/>
        <v xml:space="preserve"> </v>
      </c>
      <c r="K30" s="13" t="str">
        <f t="shared" si="11"/>
        <v xml:space="preserve"> </v>
      </c>
      <c r="L30" s="13" t="str">
        <f t="shared" si="11"/>
        <v xml:space="preserve"> </v>
      </c>
      <c r="M30" s="13" t="str">
        <f t="shared" si="11"/>
        <v xml:space="preserve"> </v>
      </c>
      <c r="N30" s="13" t="str">
        <f t="shared" si="11"/>
        <v xml:space="preserve"> </v>
      </c>
      <c r="O30" s="13" t="str">
        <f t="shared" si="11"/>
        <v xml:space="preserve"> </v>
      </c>
      <c r="P30" s="13" t="str">
        <f t="shared" si="11"/>
        <v xml:space="preserve"> </v>
      </c>
      <c r="Q30" s="13" t="str">
        <f t="shared" si="11"/>
        <v xml:space="preserve"> </v>
      </c>
      <c r="R30" s="13" t="str">
        <f t="shared" si="11"/>
        <v xml:space="preserve"> </v>
      </c>
      <c r="S30" s="13" t="str">
        <f t="shared" si="11"/>
        <v xml:space="preserve"> </v>
      </c>
      <c r="T30" s="13" t="str">
        <f t="shared" si="11"/>
        <v xml:space="preserve"> </v>
      </c>
      <c r="U30" s="13" t="str">
        <f t="shared" si="11"/>
        <v xml:space="preserve"> </v>
      </c>
      <c r="V30" s="13" t="str">
        <f t="shared" si="11"/>
        <v xml:space="preserve"> </v>
      </c>
      <c r="W30" s="13" t="str">
        <f t="shared" si="11"/>
        <v xml:space="preserve"> </v>
      </c>
      <c r="X30" s="13" t="str">
        <f t="shared" si="11"/>
        <v xml:space="preserve"> </v>
      </c>
      <c r="Y30" s="13" t="str">
        <f t="shared" si="11"/>
        <v xml:space="preserve"> </v>
      </c>
      <c r="Z30" s="13" t="str">
        <f t="shared" si="11"/>
        <v xml:space="preserve"> </v>
      </c>
      <c r="AA30" s="13" t="str">
        <f t="shared" si="11"/>
        <v xml:space="preserve"> </v>
      </c>
      <c r="AB30" s="13" t="str">
        <f t="shared" si="11"/>
        <v xml:space="preserve"> </v>
      </c>
      <c r="AC30" s="13" t="str">
        <f t="shared" si="11"/>
        <v xml:space="preserve"> </v>
      </c>
      <c r="AD30" s="13" t="str">
        <f t="shared" si="11"/>
        <v xml:space="preserve"> </v>
      </c>
      <c r="AE30" s="13" t="str">
        <f t="shared" si="11"/>
        <v xml:space="preserve"> </v>
      </c>
      <c r="AF30" s="170" t="str">
        <f t="shared" si="11"/>
        <v xml:space="preserve"> </v>
      </c>
      <c r="AG30" s="316" t="s">
        <v>22</v>
      </c>
      <c r="AI30" s="314"/>
    </row>
    <row r="31" spans="1:35" ht="15" customHeight="1" x14ac:dyDescent="0.3">
      <c r="A31" s="250"/>
      <c r="B31" s="251"/>
      <c r="C31" s="15">
        <f t="shared" ref="C31:AF31" si="12">C4</f>
        <v>1</v>
      </c>
      <c r="D31" s="15">
        <f t="shared" si="12"/>
        <v>2</v>
      </c>
      <c r="E31" s="15">
        <f t="shared" si="12"/>
        <v>3</v>
      </c>
      <c r="F31" s="15">
        <f t="shared" si="12"/>
        <v>4</v>
      </c>
      <c r="G31" s="15">
        <f t="shared" si="12"/>
        <v>5</v>
      </c>
      <c r="H31" s="15">
        <f t="shared" si="12"/>
        <v>6</v>
      </c>
      <c r="I31" s="15">
        <f t="shared" si="12"/>
        <v>7</v>
      </c>
      <c r="J31" s="15">
        <f t="shared" si="12"/>
        <v>8</v>
      </c>
      <c r="K31" s="15">
        <f t="shared" si="12"/>
        <v>9</v>
      </c>
      <c r="L31" s="15">
        <f t="shared" si="12"/>
        <v>10</v>
      </c>
      <c r="M31" s="15">
        <f t="shared" si="12"/>
        <v>11</v>
      </c>
      <c r="N31" s="15">
        <f t="shared" si="12"/>
        <v>12</v>
      </c>
      <c r="O31" s="15">
        <f t="shared" si="12"/>
        <v>13</v>
      </c>
      <c r="P31" s="15">
        <f t="shared" si="12"/>
        <v>14</v>
      </c>
      <c r="Q31" s="15">
        <f t="shared" si="12"/>
        <v>15</v>
      </c>
      <c r="R31" s="15">
        <f t="shared" si="12"/>
        <v>16</v>
      </c>
      <c r="S31" s="15">
        <f t="shared" si="12"/>
        <v>17</v>
      </c>
      <c r="T31" s="15">
        <f t="shared" si="12"/>
        <v>18</v>
      </c>
      <c r="U31" s="15">
        <f t="shared" si="12"/>
        <v>19</v>
      </c>
      <c r="V31" s="15">
        <f t="shared" si="12"/>
        <v>20</v>
      </c>
      <c r="W31" s="15">
        <f t="shared" si="12"/>
        <v>21</v>
      </c>
      <c r="X31" s="15">
        <f t="shared" si="12"/>
        <v>22</v>
      </c>
      <c r="Y31" s="15">
        <f t="shared" si="12"/>
        <v>23</v>
      </c>
      <c r="Z31" s="15">
        <f t="shared" si="12"/>
        <v>24</v>
      </c>
      <c r="AA31" s="15">
        <f t="shared" si="12"/>
        <v>25</v>
      </c>
      <c r="AB31" s="15">
        <f t="shared" si="12"/>
        <v>26</v>
      </c>
      <c r="AC31" s="15">
        <f t="shared" si="12"/>
        <v>27</v>
      </c>
      <c r="AD31" s="15">
        <f t="shared" si="12"/>
        <v>28</v>
      </c>
      <c r="AE31" s="15">
        <f t="shared" si="12"/>
        <v>29</v>
      </c>
      <c r="AF31" s="16">
        <f t="shared" si="12"/>
        <v>30</v>
      </c>
      <c r="AG31" s="317"/>
      <c r="AI31" s="315"/>
    </row>
    <row r="32" spans="1:35" s="76" customFormat="1" ht="21.9" customHeight="1" x14ac:dyDescent="0.3">
      <c r="A32" s="268" t="s">
        <v>21</v>
      </c>
      <c r="B32" s="289"/>
      <c r="C32" s="42">
        <f t="shared" ref="C32:AF32" si="13">SUM(C22:C27)</f>
        <v>0</v>
      </c>
      <c r="D32" s="42">
        <f t="shared" si="13"/>
        <v>0</v>
      </c>
      <c r="E32" s="42">
        <f t="shared" si="13"/>
        <v>0</v>
      </c>
      <c r="F32" s="42">
        <f t="shared" si="13"/>
        <v>0</v>
      </c>
      <c r="G32" s="42">
        <f t="shared" si="13"/>
        <v>0</v>
      </c>
      <c r="H32" s="42">
        <f t="shared" si="13"/>
        <v>0</v>
      </c>
      <c r="I32" s="42">
        <f t="shared" si="13"/>
        <v>0</v>
      </c>
      <c r="J32" s="42">
        <f t="shared" si="13"/>
        <v>0</v>
      </c>
      <c r="K32" s="42">
        <f t="shared" si="13"/>
        <v>0</v>
      </c>
      <c r="L32" s="42">
        <f t="shared" si="13"/>
        <v>0</v>
      </c>
      <c r="M32" s="42">
        <f t="shared" si="13"/>
        <v>0</v>
      </c>
      <c r="N32" s="42">
        <f t="shared" si="13"/>
        <v>0</v>
      </c>
      <c r="O32" s="42">
        <f t="shared" si="13"/>
        <v>0</v>
      </c>
      <c r="P32" s="42">
        <f t="shared" si="13"/>
        <v>0</v>
      </c>
      <c r="Q32" s="42">
        <f t="shared" si="13"/>
        <v>0</v>
      </c>
      <c r="R32" s="42">
        <f t="shared" si="13"/>
        <v>0</v>
      </c>
      <c r="S32" s="42">
        <f t="shared" si="13"/>
        <v>0</v>
      </c>
      <c r="T32" s="42">
        <f t="shared" si="13"/>
        <v>0</v>
      </c>
      <c r="U32" s="42">
        <f t="shared" si="13"/>
        <v>0</v>
      </c>
      <c r="V32" s="42">
        <f t="shared" si="13"/>
        <v>0</v>
      </c>
      <c r="W32" s="42">
        <f t="shared" si="13"/>
        <v>0</v>
      </c>
      <c r="X32" s="42">
        <f t="shared" si="13"/>
        <v>0</v>
      </c>
      <c r="Y32" s="42">
        <f t="shared" si="13"/>
        <v>0</v>
      </c>
      <c r="Z32" s="42">
        <f t="shared" si="13"/>
        <v>0</v>
      </c>
      <c r="AA32" s="43">
        <f t="shared" si="13"/>
        <v>0</v>
      </c>
      <c r="AB32" s="42">
        <f t="shared" si="13"/>
        <v>0</v>
      </c>
      <c r="AC32" s="42">
        <f t="shared" si="13"/>
        <v>0</v>
      </c>
      <c r="AD32" s="42">
        <f t="shared" si="13"/>
        <v>0</v>
      </c>
      <c r="AE32" s="42">
        <f t="shared" si="13"/>
        <v>0</v>
      </c>
      <c r="AF32" s="44">
        <f t="shared" si="13"/>
        <v>0</v>
      </c>
      <c r="AG32" s="171">
        <f>AVERAGE(B32:AF32)</f>
        <v>0</v>
      </c>
      <c r="AI32" s="46">
        <f>AVERAGE(AG32,mars!$AH$32,fév!$AF$32,janv!$AH$32)</f>
        <v>0</v>
      </c>
    </row>
    <row r="33" spans="1:35" s="84" customFormat="1" ht="20.100000000000001" customHeight="1" x14ac:dyDescent="0.3">
      <c r="A33" s="290" t="str">
        <f>IF(ISBLANK(banque_2),"le nom de la banque est à renseigner dans l'onglet de janvier"," ")</f>
        <v>le nom de la banque est à renseigner dans l'onglet de janvier</v>
      </c>
      <c r="B33" s="291"/>
      <c r="C33" s="291"/>
      <c r="D33" s="291"/>
      <c r="E33" s="291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3"/>
    </row>
    <row r="34" spans="1:35" ht="15" customHeight="1" x14ac:dyDescent="0.3">
      <c r="A34" s="274" t="str">
        <f>IF(ISBLANK(banque_2)," ",banque_2)</f>
        <v xml:space="preserve"> </v>
      </c>
      <c r="B34" s="275"/>
      <c r="C34" s="13" t="str">
        <f t="shared" ref="C34:AF35" si="14">C3</f>
        <v xml:space="preserve"> </v>
      </c>
      <c r="D34" s="13" t="str">
        <f t="shared" si="14"/>
        <v xml:space="preserve"> </v>
      </c>
      <c r="E34" s="13" t="str">
        <f t="shared" si="14"/>
        <v xml:space="preserve"> </v>
      </c>
      <c r="F34" s="13" t="str">
        <f t="shared" si="14"/>
        <v xml:space="preserve"> </v>
      </c>
      <c r="G34" s="13" t="str">
        <f t="shared" si="14"/>
        <v xml:space="preserve"> </v>
      </c>
      <c r="H34" s="13" t="str">
        <f t="shared" si="14"/>
        <v xml:space="preserve"> </v>
      </c>
      <c r="I34" s="13" t="str">
        <f t="shared" si="14"/>
        <v xml:space="preserve"> </v>
      </c>
      <c r="J34" s="13" t="str">
        <f t="shared" si="14"/>
        <v xml:space="preserve"> </v>
      </c>
      <c r="K34" s="13" t="str">
        <f t="shared" si="14"/>
        <v xml:space="preserve"> </v>
      </c>
      <c r="L34" s="13" t="str">
        <f t="shared" si="14"/>
        <v xml:space="preserve"> </v>
      </c>
      <c r="M34" s="13" t="str">
        <f t="shared" si="14"/>
        <v xml:space="preserve"> </v>
      </c>
      <c r="N34" s="13" t="str">
        <f t="shared" si="14"/>
        <v xml:space="preserve"> </v>
      </c>
      <c r="O34" s="13" t="str">
        <f t="shared" si="14"/>
        <v xml:space="preserve"> </v>
      </c>
      <c r="P34" s="13" t="str">
        <f t="shared" si="14"/>
        <v xml:space="preserve"> </v>
      </c>
      <c r="Q34" s="13" t="str">
        <f t="shared" si="14"/>
        <v xml:space="preserve"> </v>
      </c>
      <c r="R34" s="13" t="str">
        <f t="shared" si="14"/>
        <v xml:space="preserve"> </v>
      </c>
      <c r="S34" s="13" t="str">
        <f t="shared" si="14"/>
        <v xml:space="preserve"> </v>
      </c>
      <c r="T34" s="13" t="str">
        <f t="shared" si="14"/>
        <v xml:space="preserve"> </v>
      </c>
      <c r="U34" s="13" t="str">
        <f t="shared" si="14"/>
        <v xml:space="preserve"> </v>
      </c>
      <c r="V34" s="13" t="str">
        <f t="shared" si="14"/>
        <v xml:space="preserve"> </v>
      </c>
      <c r="W34" s="13" t="str">
        <f t="shared" si="14"/>
        <v xml:space="preserve"> </v>
      </c>
      <c r="X34" s="13" t="str">
        <f t="shared" si="14"/>
        <v xml:space="preserve"> </v>
      </c>
      <c r="Y34" s="13" t="str">
        <f t="shared" si="14"/>
        <v xml:space="preserve"> </v>
      </c>
      <c r="Z34" s="13" t="str">
        <f t="shared" si="14"/>
        <v xml:space="preserve"> </v>
      </c>
      <c r="AA34" s="13" t="str">
        <f t="shared" si="14"/>
        <v xml:space="preserve"> </v>
      </c>
      <c r="AB34" s="13" t="str">
        <f t="shared" si="14"/>
        <v xml:space="preserve"> </v>
      </c>
      <c r="AC34" s="13" t="str">
        <f t="shared" si="14"/>
        <v xml:space="preserve"> </v>
      </c>
      <c r="AD34" s="13" t="str">
        <f t="shared" si="14"/>
        <v xml:space="preserve"> </v>
      </c>
      <c r="AE34" s="13" t="str">
        <f t="shared" si="14"/>
        <v xml:space="preserve"> </v>
      </c>
      <c r="AF34" s="170" t="str">
        <f t="shared" si="14"/>
        <v xml:space="preserve"> </v>
      </c>
      <c r="AG34" s="321" t="s">
        <v>28</v>
      </c>
    </row>
    <row r="35" spans="1:35" ht="15" customHeight="1" x14ac:dyDescent="0.3">
      <c r="A35" s="299"/>
      <c r="B35" s="300"/>
      <c r="C35" s="15">
        <f t="shared" si="14"/>
        <v>1</v>
      </c>
      <c r="D35" s="15">
        <f t="shared" si="14"/>
        <v>2</v>
      </c>
      <c r="E35" s="15">
        <f t="shared" si="14"/>
        <v>3</v>
      </c>
      <c r="F35" s="15">
        <f t="shared" si="14"/>
        <v>4</v>
      </c>
      <c r="G35" s="15">
        <f t="shared" si="14"/>
        <v>5</v>
      </c>
      <c r="H35" s="15">
        <f t="shared" si="14"/>
        <v>6</v>
      </c>
      <c r="I35" s="15">
        <f t="shared" si="14"/>
        <v>7</v>
      </c>
      <c r="J35" s="15">
        <f t="shared" si="14"/>
        <v>8</v>
      </c>
      <c r="K35" s="15">
        <f t="shared" si="14"/>
        <v>9</v>
      </c>
      <c r="L35" s="15">
        <f t="shared" si="14"/>
        <v>10</v>
      </c>
      <c r="M35" s="15">
        <f t="shared" si="14"/>
        <v>11</v>
      </c>
      <c r="N35" s="15">
        <f t="shared" si="14"/>
        <v>12</v>
      </c>
      <c r="O35" s="15">
        <f t="shared" si="14"/>
        <v>13</v>
      </c>
      <c r="P35" s="15">
        <f t="shared" si="14"/>
        <v>14</v>
      </c>
      <c r="Q35" s="15">
        <f t="shared" si="14"/>
        <v>15</v>
      </c>
      <c r="R35" s="15">
        <f t="shared" si="14"/>
        <v>16</v>
      </c>
      <c r="S35" s="15">
        <f t="shared" si="14"/>
        <v>17</v>
      </c>
      <c r="T35" s="15">
        <f t="shared" si="14"/>
        <v>18</v>
      </c>
      <c r="U35" s="15">
        <f t="shared" si="14"/>
        <v>19</v>
      </c>
      <c r="V35" s="15">
        <f t="shared" si="14"/>
        <v>20</v>
      </c>
      <c r="W35" s="15">
        <f t="shared" si="14"/>
        <v>21</v>
      </c>
      <c r="X35" s="15">
        <f t="shared" si="14"/>
        <v>22</v>
      </c>
      <c r="Y35" s="15">
        <f t="shared" si="14"/>
        <v>23</v>
      </c>
      <c r="Z35" s="15">
        <f t="shared" si="14"/>
        <v>24</v>
      </c>
      <c r="AA35" s="15">
        <f t="shared" si="14"/>
        <v>25</v>
      </c>
      <c r="AB35" s="15">
        <f t="shared" si="14"/>
        <v>26</v>
      </c>
      <c r="AC35" s="15">
        <f t="shared" si="14"/>
        <v>27</v>
      </c>
      <c r="AD35" s="15">
        <f t="shared" si="14"/>
        <v>28</v>
      </c>
      <c r="AE35" s="15">
        <f t="shared" si="14"/>
        <v>29</v>
      </c>
      <c r="AF35" s="16">
        <f t="shared" si="14"/>
        <v>30</v>
      </c>
      <c r="AG35" s="322"/>
    </row>
    <row r="36" spans="1:35" s="76" customFormat="1" ht="21.9" customHeight="1" thickBot="1" x14ac:dyDescent="0.35">
      <c r="A36" s="246" t="s">
        <v>18</v>
      </c>
      <c r="B36" s="247"/>
      <c r="C36" s="17">
        <f>mars!AG63</f>
        <v>0</v>
      </c>
      <c r="D36" s="17">
        <f t="shared" ref="D36:AF36" si="15">C63</f>
        <v>0</v>
      </c>
      <c r="E36" s="17">
        <f t="shared" si="15"/>
        <v>0</v>
      </c>
      <c r="F36" s="17">
        <f t="shared" si="15"/>
        <v>0</v>
      </c>
      <c r="G36" s="17">
        <f t="shared" si="15"/>
        <v>0</v>
      </c>
      <c r="H36" s="17">
        <f t="shared" si="15"/>
        <v>0</v>
      </c>
      <c r="I36" s="17">
        <f t="shared" si="15"/>
        <v>0</v>
      </c>
      <c r="J36" s="17">
        <f t="shared" si="15"/>
        <v>0</v>
      </c>
      <c r="K36" s="17">
        <f t="shared" si="15"/>
        <v>0</v>
      </c>
      <c r="L36" s="17">
        <f t="shared" si="15"/>
        <v>0</v>
      </c>
      <c r="M36" s="17">
        <f t="shared" si="15"/>
        <v>0</v>
      </c>
      <c r="N36" s="17">
        <f t="shared" si="15"/>
        <v>0</v>
      </c>
      <c r="O36" s="17">
        <f t="shared" si="15"/>
        <v>0</v>
      </c>
      <c r="P36" s="17">
        <f t="shared" si="15"/>
        <v>0</v>
      </c>
      <c r="Q36" s="17">
        <f t="shared" si="15"/>
        <v>0</v>
      </c>
      <c r="R36" s="17">
        <f t="shared" si="15"/>
        <v>0</v>
      </c>
      <c r="S36" s="17">
        <f t="shared" si="15"/>
        <v>0</v>
      </c>
      <c r="T36" s="17">
        <f t="shared" si="15"/>
        <v>0</v>
      </c>
      <c r="U36" s="17">
        <f t="shared" si="15"/>
        <v>0</v>
      </c>
      <c r="V36" s="17">
        <f t="shared" si="15"/>
        <v>0</v>
      </c>
      <c r="W36" s="17">
        <f t="shared" si="15"/>
        <v>0</v>
      </c>
      <c r="X36" s="17">
        <f t="shared" si="15"/>
        <v>0</v>
      </c>
      <c r="Y36" s="17">
        <f t="shared" si="15"/>
        <v>0</v>
      </c>
      <c r="Z36" s="17">
        <f t="shared" si="15"/>
        <v>0</v>
      </c>
      <c r="AA36" s="17">
        <f t="shared" si="15"/>
        <v>0</v>
      </c>
      <c r="AB36" s="17">
        <f t="shared" si="15"/>
        <v>0</v>
      </c>
      <c r="AC36" s="17">
        <f t="shared" si="15"/>
        <v>0</v>
      </c>
      <c r="AD36" s="17">
        <f t="shared" si="15"/>
        <v>0</v>
      </c>
      <c r="AE36" s="17">
        <f t="shared" si="15"/>
        <v>0</v>
      </c>
      <c r="AF36" s="163">
        <f t="shared" si="15"/>
        <v>0</v>
      </c>
      <c r="AG36" s="293"/>
    </row>
    <row r="37" spans="1:35" ht="20.100000000000001" customHeight="1" x14ac:dyDescent="0.3">
      <c r="A37" s="265" t="s">
        <v>11</v>
      </c>
      <c r="B37" s="19" t="s">
        <v>25</v>
      </c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5"/>
      <c r="AG37" s="123">
        <f t="shared" ref="AG37:AG42" si="16">SUM(C37:AF37)</f>
        <v>0</v>
      </c>
      <c r="AH37" s="104"/>
    </row>
    <row r="38" spans="1:35" ht="20.100000000000001" customHeight="1" x14ac:dyDescent="0.3">
      <c r="A38" s="266"/>
      <c r="B38" s="142" t="s">
        <v>0</v>
      </c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3"/>
      <c r="W38" s="143"/>
      <c r="X38" s="143"/>
      <c r="Y38" s="143"/>
      <c r="Z38" s="143"/>
      <c r="AA38" s="143"/>
      <c r="AB38" s="143"/>
      <c r="AC38" s="143"/>
      <c r="AD38" s="143"/>
      <c r="AE38" s="143"/>
      <c r="AF38" s="144"/>
      <c r="AG38" s="165">
        <f t="shared" si="16"/>
        <v>0</v>
      </c>
      <c r="AH38" s="104"/>
    </row>
    <row r="39" spans="1:35" ht="20.100000000000001" customHeight="1" x14ac:dyDescent="0.3">
      <c r="A39" s="266"/>
      <c r="B39" s="142" t="s">
        <v>1</v>
      </c>
      <c r="C39" s="143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  <c r="AF39" s="144"/>
      <c r="AG39" s="165">
        <f t="shared" si="16"/>
        <v>0</v>
      </c>
      <c r="AH39" s="104"/>
    </row>
    <row r="40" spans="1:35" ht="20.100000000000001" customHeight="1" x14ac:dyDescent="0.3">
      <c r="A40" s="266"/>
      <c r="B40" s="142" t="s">
        <v>45</v>
      </c>
      <c r="C40" s="143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/>
      <c r="Y40" s="143"/>
      <c r="Z40" s="143"/>
      <c r="AA40" s="143"/>
      <c r="AB40" s="143"/>
      <c r="AC40" s="143"/>
      <c r="AD40" s="143"/>
      <c r="AE40" s="143"/>
      <c r="AF40" s="144"/>
      <c r="AG40" s="165">
        <f t="shared" si="16"/>
        <v>0</v>
      </c>
      <c r="AH40" s="104"/>
    </row>
    <row r="41" spans="1:35" ht="20.100000000000001" customHeight="1" x14ac:dyDescent="0.3">
      <c r="A41" s="266"/>
      <c r="B41" s="142" t="s">
        <v>46</v>
      </c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3"/>
      <c r="AD41" s="143"/>
      <c r="AE41" s="143"/>
      <c r="AF41" s="144"/>
      <c r="AG41" s="165">
        <f t="shared" si="16"/>
        <v>0</v>
      </c>
      <c r="AH41" s="104"/>
    </row>
    <row r="42" spans="1:35" ht="20.100000000000001" customHeight="1" thickBot="1" x14ac:dyDescent="0.35">
      <c r="A42" s="267"/>
      <c r="B42" s="139" t="s">
        <v>47</v>
      </c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  <c r="AA42" s="146"/>
      <c r="AB42" s="146"/>
      <c r="AC42" s="146"/>
      <c r="AD42" s="146"/>
      <c r="AE42" s="146"/>
      <c r="AF42" s="68"/>
      <c r="AG42" s="129">
        <f t="shared" si="16"/>
        <v>0</v>
      </c>
      <c r="AH42" s="104"/>
    </row>
    <row r="43" spans="1:35" s="76" customFormat="1" ht="21.9" customHeight="1" thickBot="1" x14ac:dyDescent="0.35">
      <c r="A43" s="263" t="s">
        <v>13</v>
      </c>
      <c r="B43" s="264"/>
      <c r="C43" s="24">
        <f t="shared" ref="C43:AG43" si="17">SUM(C37:C42)</f>
        <v>0</v>
      </c>
      <c r="D43" s="24">
        <f t="shared" si="17"/>
        <v>0</v>
      </c>
      <c r="E43" s="24">
        <f t="shared" si="17"/>
        <v>0</v>
      </c>
      <c r="F43" s="24">
        <f t="shared" si="17"/>
        <v>0</v>
      </c>
      <c r="G43" s="24">
        <f t="shared" si="17"/>
        <v>0</v>
      </c>
      <c r="H43" s="24">
        <f t="shared" si="17"/>
        <v>0</v>
      </c>
      <c r="I43" s="24">
        <f t="shared" si="17"/>
        <v>0</v>
      </c>
      <c r="J43" s="24">
        <f t="shared" si="17"/>
        <v>0</v>
      </c>
      <c r="K43" s="24">
        <f t="shared" si="17"/>
        <v>0</v>
      </c>
      <c r="L43" s="24">
        <f t="shared" si="17"/>
        <v>0</v>
      </c>
      <c r="M43" s="24">
        <f t="shared" si="17"/>
        <v>0</v>
      </c>
      <c r="N43" s="24">
        <f t="shared" si="17"/>
        <v>0</v>
      </c>
      <c r="O43" s="24">
        <f t="shared" si="17"/>
        <v>0</v>
      </c>
      <c r="P43" s="24">
        <f t="shared" si="17"/>
        <v>0</v>
      </c>
      <c r="Q43" s="24">
        <f t="shared" si="17"/>
        <v>0</v>
      </c>
      <c r="R43" s="24">
        <f t="shared" si="17"/>
        <v>0</v>
      </c>
      <c r="S43" s="24">
        <f t="shared" si="17"/>
        <v>0</v>
      </c>
      <c r="T43" s="24">
        <f t="shared" si="17"/>
        <v>0</v>
      </c>
      <c r="U43" s="24">
        <f t="shared" si="17"/>
        <v>0</v>
      </c>
      <c r="V43" s="24">
        <f t="shared" si="17"/>
        <v>0</v>
      </c>
      <c r="W43" s="24">
        <f t="shared" si="17"/>
        <v>0</v>
      </c>
      <c r="X43" s="24">
        <f t="shared" si="17"/>
        <v>0</v>
      </c>
      <c r="Y43" s="24">
        <f t="shared" si="17"/>
        <v>0</v>
      </c>
      <c r="Z43" s="24">
        <f t="shared" si="17"/>
        <v>0</v>
      </c>
      <c r="AA43" s="24">
        <f t="shared" si="17"/>
        <v>0</v>
      </c>
      <c r="AB43" s="24">
        <f t="shared" si="17"/>
        <v>0</v>
      </c>
      <c r="AC43" s="24">
        <f t="shared" si="17"/>
        <v>0</v>
      </c>
      <c r="AD43" s="24">
        <f t="shared" si="17"/>
        <v>0</v>
      </c>
      <c r="AE43" s="24">
        <f t="shared" si="17"/>
        <v>0</v>
      </c>
      <c r="AF43" s="52">
        <f t="shared" si="17"/>
        <v>0</v>
      </c>
      <c r="AG43" s="124">
        <f t="shared" si="17"/>
        <v>0</v>
      </c>
      <c r="AH43" s="104"/>
      <c r="AI43" s="81"/>
    </row>
    <row r="44" spans="1:35" ht="20.100000000000001" customHeight="1" x14ac:dyDescent="0.3">
      <c r="A44" s="252" t="s">
        <v>10</v>
      </c>
      <c r="B44" s="19" t="s">
        <v>25</v>
      </c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5"/>
      <c r="AG44" s="123">
        <f t="shared" ref="AG44:AG51" si="18">SUM(C44:AF44)</f>
        <v>0</v>
      </c>
      <c r="AH44" s="104"/>
    </row>
    <row r="45" spans="1:35" ht="20.100000000000001" customHeight="1" x14ac:dyDescent="0.3">
      <c r="A45" s="253"/>
      <c r="B45" s="142" t="s">
        <v>48</v>
      </c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143"/>
      <c r="U45" s="143"/>
      <c r="V45" s="143"/>
      <c r="W45" s="143"/>
      <c r="X45" s="143"/>
      <c r="Y45" s="143"/>
      <c r="Z45" s="143"/>
      <c r="AA45" s="143"/>
      <c r="AB45" s="143"/>
      <c r="AC45" s="143"/>
      <c r="AD45" s="143"/>
      <c r="AE45" s="143"/>
      <c r="AF45" s="144"/>
      <c r="AG45" s="165">
        <f>SUM(C45:AF45)</f>
        <v>0</v>
      </c>
    </row>
    <row r="46" spans="1:35" ht="20.100000000000001" customHeight="1" x14ac:dyDescent="0.3">
      <c r="A46" s="253"/>
      <c r="B46" s="142" t="s">
        <v>2</v>
      </c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3"/>
      <c r="S46" s="143"/>
      <c r="T46" s="143"/>
      <c r="U46" s="143"/>
      <c r="V46" s="143"/>
      <c r="W46" s="143"/>
      <c r="X46" s="143"/>
      <c r="Y46" s="143"/>
      <c r="Z46" s="143"/>
      <c r="AA46" s="143"/>
      <c r="AB46" s="143"/>
      <c r="AC46" s="143"/>
      <c r="AD46" s="143"/>
      <c r="AE46" s="143"/>
      <c r="AF46" s="144"/>
      <c r="AG46" s="165">
        <f t="shared" si="18"/>
        <v>0</v>
      </c>
    </row>
    <row r="47" spans="1:35" ht="20.100000000000001" customHeight="1" x14ac:dyDescent="0.3">
      <c r="A47" s="253"/>
      <c r="B47" s="142" t="s">
        <v>4</v>
      </c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143"/>
      <c r="AD47" s="143"/>
      <c r="AE47" s="143"/>
      <c r="AF47" s="144"/>
      <c r="AG47" s="165">
        <f t="shared" si="18"/>
        <v>0</v>
      </c>
    </row>
    <row r="48" spans="1:35" ht="20.100000000000001" customHeight="1" x14ac:dyDescent="0.3">
      <c r="A48" s="253"/>
      <c r="B48" s="142" t="s">
        <v>3</v>
      </c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3"/>
      <c r="Q48" s="143"/>
      <c r="R48" s="143"/>
      <c r="S48" s="143"/>
      <c r="T48" s="143"/>
      <c r="U48" s="143"/>
      <c r="V48" s="143"/>
      <c r="W48" s="143"/>
      <c r="X48" s="143"/>
      <c r="Y48" s="143"/>
      <c r="Z48" s="143"/>
      <c r="AA48" s="143"/>
      <c r="AB48" s="143"/>
      <c r="AC48" s="143"/>
      <c r="AD48" s="143"/>
      <c r="AE48" s="143"/>
      <c r="AF48" s="144"/>
      <c r="AG48" s="165">
        <f t="shared" si="18"/>
        <v>0</v>
      </c>
    </row>
    <row r="49" spans="1:35" ht="20.100000000000001" customHeight="1" x14ac:dyDescent="0.3">
      <c r="A49" s="253"/>
      <c r="B49" s="142" t="s">
        <v>49</v>
      </c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143"/>
      <c r="R49" s="143"/>
      <c r="S49" s="143"/>
      <c r="T49" s="143"/>
      <c r="U49" s="143"/>
      <c r="V49" s="143"/>
      <c r="W49" s="143"/>
      <c r="X49" s="143"/>
      <c r="Y49" s="143"/>
      <c r="Z49" s="143"/>
      <c r="AA49" s="143"/>
      <c r="AB49" s="143"/>
      <c r="AC49" s="143"/>
      <c r="AD49" s="143"/>
      <c r="AE49" s="143"/>
      <c r="AF49" s="144"/>
      <c r="AG49" s="165">
        <f t="shared" si="18"/>
        <v>0</v>
      </c>
    </row>
    <row r="50" spans="1:35" ht="20.100000000000001" customHeight="1" x14ac:dyDescent="0.3">
      <c r="A50" s="253"/>
      <c r="B50" s="142" t="s">
        <v>5</v>
      </c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3"/>
      <c r="R50" s="143"/>
      <c r="S50" s="143"/>
      <c r="T50" s="143"/>
      <c r="U50" s="143"/>
      <c r="V50" s="143"/>
      <c r="W50" s="143"/>
      <c r="X50" s="143"/>
      <c r="Y50" s="143"/>
      <c r="Z50" s="143"/>
      <c r="AA50" s="143"/>
      <c r="AB50" s="143"/>
      <c r="AC50" s="143"/>
      <c r="AD50" s="143"/>
      <c r="AE50" s="143"/>
      <c r="AF50" s="144"/>
      <c r="AG50" s="165">
        <f t="shared" si="18"/>
        <v>0</v>
      </c>
    </row>
    <row r="51" spans="1:35" ht="20.100000000000001" customHeight="1" thickBot="1" x14ac:dyDescent="0.35">
      <c r="A51" s="254"/>
      <c r="B51" s="139" t="s">
        <v>6</v>
      </c>
      <c r="C51" s="146"/>
      <c r="D51" s="146"/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  <c r="W51" s="146"/>
      <c r="X51" s="146"/>
      <c r="Y51" s="146"/>
      <c r="Z51" s="146"/>
      <c r="AA51" s="146"/>
      <c r="AB51" s="146"/>
      <c r="AC51" s="146"/>
      <c r="AD51" s="146"/>
      <c r="AE51" s="146"/>
      <c r="AF51" s="68"/>
      <c r="AG51" s="129">
        <f t="shared" si="18"/>
        <v>0</v>
      </c>
    </row>
    <row r="52" spans="1:35" s="76" customFormat="1" ht="21.9" customHeight="1" thickBot="1" x14ac:dyDescent="0.35">
      <c r="A52" s="255" t="s">
        <v>12</v>
      </c>
      <c r="B52" s="256"/>
      <c r="C52" s="31">
        <f t="shared" ref="C52:R52" si="19">SUM(C44:C51)</f>
        <v>0</v>
      </c>
      <c r="D52" s="31">
        <f t="shared" si="19"/>
        <v>0</v>
      </c>
      <c r="E52" s="31">
        <f t="shared" si="19"/>
        <v>0</v>
      </c>
      <c r="F52" s="31">
        <f t="shared" si="19"/>
        <v>0</v>
      </c>
      <c r="G52" s="31">
        <f t="shared" si="19"/>
        <v>0</v>
      </c>
      <c r="H52" s="31">
        <f t="shared" si="19"/>
        <v>0</v>
      </c>
      <c r="I52" s="31">
        <f t="shared" si="19"/>
        <v>0</v>
      </c>
      <c r="J52" s="31">
        <f t="shared" si="19"/>
        <v>0</v>
      </c>
      <c r="K52" s="31">
        <f t="shared" si="19"/>
        <v>0</v>
      </c>
      <c r="L52" s="31">
        <f t="shared" si="19"/>
        <v>0</v>
      </c>
      <c r="M52" s="31">
        <f t="shared" si="19"/>
        <v>0</v>
      </c>
      <c r="N52" s="31">
        <f t="shared" si="19"/>
        <v>0</v>
      </c>
      <c r="O52" s="31">
        <f t="shared" si="19"/>
        <v>0</v>
      </c>
      <c r="P52" s="31">
        <f t="shared" si="19"/>
        <v>0</v>
      </c>
      <c r="Q52" s="31">
        <f t="shared" si="19"/>
        <v>0</v>
      </c>
      <c r="R52" s="31">
        <f t="shared" si="19"/>
        <v>0</v>
      </c>
      <c r="S52" s="31">
        <f t="shared" ref="S52:AF52" si="20">SUM(S44:S51)</f>
        <v>0</v>
      </c>
      <c r="T52" s="31">
        <f t="shared" si="20"/>
        <v>0</v>
      </c>
      <c r="U52" s="31">
        <f t="shared" si="20"/>
        <v>0</v>
      </c>
      <c r="V52" s="31">
        <f t="shared" si="20"/>
        <v>0</v>
      </c>
      <c r="W52" s="31">
        <f t="shared" si="20"/>
        <v>0</v>
      </c>
      <c r="X52" s="31">
        <f t="shared" si="20"/>
        <v>0</v>
      </c>
      <c r="Y52" s="31">
        <f t="shared" si="20"/>
        <v>0</v>
      </c>
      <c r="Z52" s="31">
        <f t="shared" si="20"/>
        <v>0</v>
      </c>
      <c r="AA52" s="31">
        <f t="shared" si="20"/>
        <v>0</v>
      </c>
      <c r="AB52" s="31">
        <f t="shared" si="20"/>
        <v>0</v>
      </c>
      <c r="AC52" s="31">
        <f t="shared" si="20"/>
        <v>0</v>
      </c>
      <c r="AD52" s="31">
        <f t="shared" si="20"/>
        <v>0</v>
      </c>
      <c r="AE52" s="31">
        <f t="shared" si="20"/>
        <v>0</v>
      </c>
      <c r="AF52" s="32">
        <f t="shared" si="20"/>
        <v>0</v>
      </c>
      <c r="AG52" s="127">
        <f>SUM(AG44:AG51)</f>
        <v>0</v>
      </c>
      <c r="AH52" s="71"/>
      <c r="AI52" s="81"/>
    </row>
    <row r="53" spans="1:35" s="76" customFormat="1" ht="21.9" customHeight="1" thickBot="1" x14ac:dyDescent="0.35">
      <c r="A53" s="272" t="s">
        <v>19</v>
      </c>
      <c r="B53" s="273"/>
      <c r="C53" s="55">
        <f t="shared" ref="C53:AF53" si="21">C36+C43-C52</f>
        <v>0</v>
      </c>
      <c r="D53" s="55">
        <f t="shared" si="21"/>
        <v>0</v>
      </c>
      <c r="E53" s="55">
        <f t="shared" si="21"/>
        <v>0</v>
      </c>
      <c r="F53" s="55">
        <f t="shared" si="21"/>
        <v>0</v>
      </c>
      <c r="G53" s="55">
        <f t="shared" si="21"/>
        <v>0</v>
      </c>
      <c r="H53" s="55">
        <f t="shared" si="21"/>
        <v>0</v>
      </c>
      <c r="I53" s="55">
        <f t="shared" si="21"/>
        <v>0</v>
      </c>
      <c r="J53" s="55">
        <f t="shared" si="21"/>
        <v>0</v>
      </c>
      <c r="K53" s="55">
        <f t="shared" si="21"/>
        <v>0</v>
      </c>
      <c r="L53" s="55">
        <f t="shared" si="21"/>
        <v>0</v>
      </c>
      <c r="M53" s="55">
        <f t="shared" si="21"/>
        <v>0</v>
      </c>
      <c r="N53" s="55">
        <f t="shared" si="21"/>
        <v>0</v>
      </c>
      <c r="O53" s="55">
        <f t="shared" si="21"/>
        <v>0</v>
      </c>
      <c r="P53" s="55">
        <f t="shared" si="21"/>
        <v>0</v>
      </c>
      <c r="Q53" s="55">
        <f t="shared" si="21"/>
        <v>0</v>
      </c>
      <c r="R53" s="55">
        <f t="shared" si="21"/>
        <v>0</v>
      </c>
      <c r="S53" s="55">
        <f t="shared" si="21"/>
        <v>0</v>
      </c>
      <c r="T53" s="55">
        <f t="shared" si="21"/>
        <v>0</v>
      </c>
      <c r="U53" s="55">
        <f t="shared" si="21"/>
        <v>0</v>
      </c>
      <c r="V53" s="55">
        <f t="shared" si="21"/>
        <v>0</v>
      </c>
      <c r="W53" s="55">
        <f t="shared" si="21"/>
        <v>0</v>
      </c>
      <c r="X53" s="55">
        <f t="shared" si="21"/>
        <v>0</v>
      </c>
      <c r="Y53" s="55">
        <f t="shared" si="21"/>
        <v>0</v>
      </c>
      <c r="Z53" s="55">
        <f t="shared" si="21"/>
        <v>0</v>
      </c>
      <c r="AA53" s="55">
        <f t="shared" si="21"/>
        <v>0</v>
      </c>
      <c r="AB53" s="55">
        <f t="shared" si="21"/>
        <v>0</v>
      </c>
      <c r="AC53" s="55">
        <f t="shared" si="21"/>
        <v>0</v>
      </c>
      <c r="AD53" s="55">
        <f t="shared" si="21"/>
        <v>0</v>
      </c>
      <c r="AE53" s="55">
        <f t="shared" si="21"/>
        <v>0</v>
      </c>
      <c r="AF53" s="56">
        <f t="shared" si="21"/>
        <v>0</v>
      </c>
      <c r="AG53" s="105"/>
      <c r="AH53" s="71"/>
      <c r="AI53" s="86"/>
    </row>
    <row r="54" spans="1:35" ht="20.100000000000001" customHeight="1" x14ac:dyDescent="0.3">
      <c r="A54" s="235" t="s">
        <v>9</v>
      </c>
      <c r="B54" s="36" t="s">
        <v>7</v>
      </c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160"/>
      <c r="AG54" s="123">
        <f t="shared" ref="AG54:AG59" si="22">SUM(C54:AF54)</f>
        <v>0</v>
      </c>
    </row>
    <row r="55" spans="1:35" ht="20.100000000000001" customHeight="1" x14ac:dyDescent="0.3">
      <c r="A55" s="236"/>
      <c r="B55" s="148"/>
      <c r="C55" s="138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38"/>
      <c r="Q55" s="138"/>
      <c r="R55" s="138"/>
      <c r="S55" s="138"/>
      <c r="T55" s="138"/>
      <c r="U55" s="138"/>
      <c r="V55" s="138"/>
      <c r="W55" s="138"/>
      <c r="X55" s="138"/>
      <c r="Y55" s="138"/>
      <c r="Z55" s="138"/>
      <c r="AA55" s="138"/>
      <c r="AB55" s="138"/>
      <c r="AC55" s="138"/>
      <c r="AD55" s="138"/>
      <c r="AE55" s="138"/>
      <c r="AF55" s="154"/>
      <c r="AG55" s="145">
        <f t="shared" si="22"/>
        <v>0</v>
      </c>
    </row>
    <row r="56" spans="1:35" ht="20.100000000000001" customHeight="1" x14ac:dyDescent="0.3">
      <c r="A56" s="236"/>
      <c r="B56" s="150" t="s">
        <v>14</v>
      </c>
      <c r="C56" s="138"/>
      <c r="D56" s="138"/>
      <c r="E56" s="138"/>
      <c r="F56" s="138"/>
      <c r="G56" s="138"/>
      <c r="H56" s="138"/>
      <c r="I56" s="138"/>
      <c r="J56" s="138"/>
      <c r="K56" s="138"/>
      <c r="L56" s="138"/>
      <c r="M56" s="138"/>
      <c r="N56" s="138"/>
      <c r="O56" s="138"/>
      <c r="P56" s="138"/>
      <c r="Q56" s="138"/>
      <c r="R56" s="138"/>
      <c r="S56" s="138"/>
      <c r="T56" s="138"/>
      <c r="U56" s="138"/>
      <c r="V56" s="138"/>
      <c r="W56" s="138"/>
      <c r="X56" s="138"/>
      <c r="Y56" s="138"/>
      <c r="Z56" s="138"/>
      <c r="AA56" s="138"/>
      <c r="AB56" s="138"/>
      <c r="AC56" s="138"/>
      <c r="AD56" s="138"/>
      <c r="AE56" s="149"/>
      <c r="AF56" s="161"/>
      <c r="AG56" s="145">
        <f t="shared" si="22"/>
        <v>0</v>
      </c>
    </row>
    <row r="57" spans="1:35" ht="20.100000000000001" customHeight="1" x14ac:dyDescent="0.3">
      <c r="A57" s="236"/>
      <c r="B57" s="150" t="s">
        <v>15</v>
      </c>
      <c r="C57" s="138"/>
      <c r="D57" s="138"/>
      <c r="E57" s="138"/>
      <c r="F57" s="138"/>
      <c r="G57" s="138"/>
      <c r="H57" s="138"/>
      <c r="I57" s="138"/>
      <c r="J57" s="138"/>
      <c r="K57" s="138"/>
      <c r="L57" s="138"/>
      <c r="M57" s="138"/>
      <c r="N57" s="138"/>
      <c r="O57" s="138"/>
      <c r="P57" s="138"/>
      <c r="Q57" s="138"/>
      <c r="R57" s="138"/>
      <c r="S57" s="138"/>
      <c r="T57" s="138"/>
      <c r="U57" s="138"/>
      <c r="V57" s="138"/>
      <c r="W57" s="138"/>
      <c r="X57" s="138"/>
      <c r="Y57" s="138"/>
      <c r="Z57" s="138"/>
      <c r="AA57" s="138"/>
      <c r="AB57" s="138"/>
      <c r="AC57" s="138"/>
      <c r="AD57" s="138"/>
      <c r="AE57" s="138"/>
      <c r="AF57" s="154"/>
      <c r="AG57" s="145">
        <f t="shared" si="22"/>
        <v>0</v>
      </c>
    </row>
    <row r="58" spans="1:35" ht="20.100000000000001" customHeight="1" x14ac:dyDescent="0.3">
      <c r="A58" s="236"/>
      <c r="B58" s="150" t="s">
        <v>16</v>
      </c>
      <c r="C58" s="149"/>
      <c r="D58" s="151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138"/>
      <c r="Q58" s="138"/>
      <c r="R58" s="138"/>
      <c r="S58" s="138"/>
      <c r="T58" s="138"/>
      <c r="U58" s="138"/>
      <c r="V58" s="138"/>
      <c r="W58" s="138"/>
      <c r="X58" s="138"/>
      <c r="Y58" s="138"/>
      <c r="Z58" s="138"/>
      <c r="AA58" s="138"/>
      <c r="AB58" s="138"/>
      <c r="AC58" s="138"/>
      <c r="AD58" s="138"/>
      <c r="AE58" s="138"/>
      <c r="AF58" s="154"/>
      <c r="AG58" s="145">
        <f t="shared" si="22"/>
        <v>0</v>
      </c>
    </row>
    <row r="59" spans="1:35" ht="20.100000000000001" customHeight="1" thickBot="1" x14ac:dyDescent="0.35">
      <c r="A59" s="237"/>
      <c r="B59" s="37" t="s">
        <v>17</v>
      </c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88"/>
      <c r="AG59" s="129">
        <f t="shared" si="22"/>
        <v>0</v>
      </c>
    </row>
    <row r="60" spans="1:35" ht="21.9" customHeight="1" x14ac:dyDescent="0.3">
      <c r="A60" s="238" t="s">
        <v>20</v>
      </c>
      <c r="B60" s="239"/>
      <c r="C60" s="38">
        <f>+C54+C55+C56-C57-C58-C59</f>
        <v>0</v>
      </c>
      <c r="D60" s="38">
        <f t="shared" ref="D60:AG60" si="23">+D54+D55+D56-D57-D58-D59</f>
        <v>0</v>
      </c>
      <c r="E60" s="38">
        <f t="shared" si="23"/>
        <v>0</v>
      </c>
      <c r="F60" s="38">
        <f t="shared" si="23"/>
        <v>0</v>
      </c>
      <c r="G60" s="38">
        <f t="shared" si="23"/>
        <v>0</v>
      </c>
      <c r="H60" s="38">
        <f t="shared" si="23"/>
        <v>0</v>
      </c>
      <c r="I60" s="38">
        <f t="shared" si="23"/>
        <v>0</v>
      </c>
      <c r="J60" s="38">
        <f t="shared" si="23"/>
        <v>0</v>
      </c>
      <c r="K60" s="38">
        <f t="shared" si="23"/>
        <v>0</v>
      </c>
      <c r="L60" s="38">
        <f t="shared" si="23"/>
        <v>0</v>
      </c>
      <c r="M60" s="38">
        <f t="shared" si="23"/>
        <v>0</v>
      </c>
      <c r="N60" s="38">
        <f t="shared" si="23"/>
        <v>0</v>
      </c>
      <c r="O60" s="38">
        <f t="shared" si="23"/>
        <v>0</v>
      </c>
      <c r="P60" s="38">
        <f t="shared" si="23"/>
        <v>0</v>
      </c>
      <c r="Q60" s="38">
        <f t="shared" si="23"/>
        <v>0</v>
      </c>
      <c r="R60" s="38">
        <f t="shared" si="23"/>
        <v>0</v>
      </c>
      <c r="S60" s="38">
        <f t="shared" si="23"/>
        <v>0</v>
      </c>
      <c r="T60" s="38">
        <f t="shared" si="23"/>
        <v>0</v>
      </c>
      <c r="U60" s="38">
        <f t="shared" si="23"/>
        <v>0</v>
      </c>
      <c r="V60" s="38">
        <f t="shared" si="23"/>
        <v>0</v>
      </c>
      <c r="W60" s="38">
        <f t="shared" si="23"/>
        <v>0</v>
      </c>
      <c r="X60" s="38">
        <f t="shared" si="23"/>
        <v>0</v>
      </c>
      <c r="Y60" s="38">
        <f t="shared" si="23"/>
        <v>0</v>
      </c>
      <c r="Z60" s="38">
        <f t="shared" si="23"/>
        <v>0</v>
      </c>
      <c r="AA60" s="38">
        <f t="shared" si="23"/>
        <v>0</v>
      </c>
      <c r="AB60" s="38">
        <f t="shared" si="23"/>
        <v>0</v>
      </c>
      <c r="AC60" s="38">
        <f t="shared" si="23"/>
        <v>0</v>
      </c>
      <c r="AD60" s="38">
        <f t="shared" si="23"/>
        <v>0</v>
      </c>
      <c r="AE60" s="38">
        <f t="shared" si="23"/>
        <v>0</v>
      </c>
      <c r="AF60" s="39">
        <f t="shared" si="23"/>
        <v>0</v>
      </c>
      <c r="AG60" s="172">
        <f t="shared" si="23"/>
        <v>0</v>
      </c>
      <c r="AI60" s="313" t="s">
        <v>27</v>
      </c>
    </row>
    <row r="61" spans="1:35" ht="15" customHeight="1" x14ac:dyDescent="0.3">
      <c r="A61" s="274" t="str">
        <f>IF(ISBLANK(banque_2)," ",banque_2)</f>
        <v xml:space="preserve"> </v>
      </c>
      <c r="B61" s="275"/>
      <c r="C61" s="13" t="str">
        <f t="shared" ref="C61:AF61" si="24">C3</f>
        <v xml:space="preserve"> </v>
      </c>
      <c r="D61" s="13" t="str">
        <f t="shared" si="24"/>
        <v xml:space="preserve"> </v>
      </c>
      <c r="E61" s="13" t="str">
        <f t="shared" si="24"/>
        <v xml:space="preserve"> </v>
      </c>
      <c r="F61" s="13" t="str">
        <f t="shared" si="24"/>
        <v xml:space="preserve"> </v>
      </c>
      <c r="G61" s="13" t="str">
        <f t="shared" si="24"/>
        <v xml:space="preserve"> </v>
      </c>
      <c r="H61" s="13" t="str">
        <f t="shared" si="24"/>
        <v xml:space="preserve"> </v>
      </c>
      <c r="I61" s="13" t="str">
        <f t="shared" si="24"/>
        <v xml:space="preserve"> </v>
      </c>
      <c r="J61" s="13" t="str">
        <f t="shared" si="24"/>
        <v xml:space="preserve"> </v>
      </c>
      <c r="K61" s="13" t="str">
        <f t="shared" si="24"/>
        <v xml:space="preserve"> </v>
      </c>
      <c r="L61" s="13" t="str">
        <f t="shared" si="24"/>
        <v xml:space="preserve"> </v>
      </c>
      <c r="M61" s="13" t="str">
        <f t="shared" si="24"/>
        <v xml:space="preserve"> </v>
      </c>
      <c r="N61" s="13" t="str">
        <f t="shared" si="24"/>
        <v xml:space="preserve"> </v>
      </c>
      <c r="O61" s="13" t="str">
        <f t="shared" si="24"/>
        <v xml:space="preserve"> </v>
      </c>
      <c r="P61" s="13" t="str">
        <f t="shared" si="24"/>
        <v xml:space="preserve"> </v>
      </c>
      <c r="Q61" s="13" t="str">
        <f t="shared" si="24"/>
        <v xml:space="preserve"> </v>
      </c>
      <c r="R61" s="13" t="str">
        <f t="shared" si="24"/>
        <v xml:space="preserve"> </v>
      </c>
      <c r="S61" s="13" t="str">
        <f t="shared" si="24"/>
        <v xml:space="preserve"> </v>
      </c>
      <c r="T61" s="13" t="str">
        <f t="shared" si="24"/>
        <v xml:space="preserve"> </v>
      </c>
      <c r="U61" s="13" t="str">
        <f t="shared" si="24"/>
        <v xml:space="preserve"> </v>
      </c>
      <c r="V61" s="13" t="str">
        <f t="shared" si="24"/>
        <v xml:space="preserve"> </v>
      </c>
      <c r="W61" s="13" t="str">
        <f t="shared" si="24"/>
        <v xml:space="preserve"> </v>
      </c>
      <c r="X61" s="13" t="str">
        <f t="shared" si="24"/>
        <v xml:space="preserve"> </v>
      </c>
      <c r="Y61" s="13" t="str">
        <f t="shared" si="24"/>
        <v xml:space="preserve"> </v>
      </c>
      <c r="Z61" s="13" t="str">
        <f t="shared" si="24"/>
        <v xml:space="preserve"> </v>
      </c>
      <c r="AA61" s="13" t="str">
        <f t="shared" si="24"/>
        <v xml:space="preserve"> </v>
      </c>
      <c r="AB61" s="13" t="str">
        <f t="shared" si="24"/>
        <v xml:space="preserve"> </v>
      </c>
      <c r="AC61" s="13" t="str">
        <f t="shared" si="24"/>
        <v xml:space="preserve"> </v>
      </c>
      <c r="AD61" s="13" t="str">
        <f t="shared" si="24"/>
        <v xml:space="preserve"> </v>
      </c>
      <c r="AE61" s="13" t="str">
        <f t="shared" si="24"/>
        <v xml:space="preserve"> </v>
      </c>
      <c r="AF61" s="41" t="str">
        <f t="shared" si="24"/>
        <v xml:space="preserve"> </v>
      </c>
      <c r="AG61" s="316" t="s">
        <v>22</v>
      </c>
      <c r="AI61" s="314"/>
    </row>
    <row r="62" spans="1:35" ht="15" customHeight="1" x14ac:dyDescent="0.3">
      <c r="A62" s="308"/>
      <c r="B62" s="277"/>
      <c r="C62" s="15">
        <f t="shared" ref="C62:AF62" si="25">C4</f>
        <v>1</v>
      </c>
      <c r="D62" s="15">
        <f t="shared" si="25"/>
        <v>2</v>
      </c>
      <c r="E62" s="15">
        <f t="shared" si="25"/>
        <v>3</v>
      </c>
      <c r="F62" s="15">
        <f t="shared" si="25"/>
        <v>4</v>
      </c>
      <c r="G62" s="15">
        <f t="shared" si="25"/>
        <v>5</v>
      </c>
      <c r="H62" s="15">
        <f t="shared" si="25"/>
        <v>6</v>
      </c>
      <c r="I62" s="15">
        <f t="shared" si="25"/>
        <v>7</v>
      </c>
      <c r="J62" s="15">
        <f t="shared" si="25"/>
        <v>8</v>
      </c>
      <c r="K62" s="15">
        <f t="shared" si="25"/>
        <v>9</v>
      </c>
      <c r="L62" s="15">
        <f t="shared" si="25"/>
        <v>10</v>
      </c>
      <c r="M62" s="15">
        <f t="shared" si="25"/>
        <v>11</v>
      </c>
      <c r="N62" s="15">
        <f t="shared" si="25"/>
        <v>12</v>
      </c>
      <c r="O62" s="15">
        <f t="shared" si="25"/>
        <v>13</v>
      </c>
      <c r="P62" s="15">
        <f t="shared" si="25"/>
        <v>14</v>
      </c>
      <c r="Q62" s="15">
        <f t="shared" si="25"/>
        <v>15</v>
      </c>
      <c r="R62" s="15">
        <f t="shared" si="25"/>
        <v>16</v>
      </c>
      <c r="S62" s="15">
        <f t="shared" si="25"/>
        <v>17</v>
      </c>
      <c r="T62" s="15">
        <f t="shared" si="25"/>
        <v>18</v>
      </c>
      <c r="U62" s="15">
        <f t="shared" si="25"/>
        <v>19</v>
      </c>
      <c r="V62" s="15">
        <f t="shared" si="25"/>
        <v>20</v>
      </c>
      <c r="W62" s="15">
        <f t="shared" si="25"/>
        <v>21</v>
      </c>
      <c r="X62" s="15">
        <f t="shared" si="25"/>
        <v>22</v>
      </c>
      <c r="Y62" s="15">
        <f t="shared" si="25"/>
        <v>23</v>
      </c>
      <c r="Z62" s="15">
        <f t="shared" si="25"/>
        <v>24</v>
      </c>
      <c r="AA62" s="15">
        <f t="shared" si="25"/>
        <v>25</v>
      </c>
      <c r="AB62" s="15">
        <f t="shared" si="25"/>
        <v>26</v>
      </c>
      <c r="AC62" s="15">
        <f t="shared" si="25"/>
        <v>27</v>
      </c>
      <c r="AD62" s="15">
        <f t="shared" si="25"/>
        <v>28</v>
      </c>
      <c r="AE62" s="15">
        <f t="shared" si="25"/>
        <v>29</v>
      </c>
      <c r="AF62" s="16">
        <f t="shared" si="25"/>
        <v>30</v>
      </c>
      <c r="AG62" s="317"/>
      <c r="AI62" s="315"/>
    </row>
    <row r="63" spans="1:35" s="76" customFormat="1" ht="21.9" customHeight="1" x14ac:dyDescent="0.3">
      <c r="A63" s="268" t="s">
        <v>21</v>
      </c>
      <c r="B63" s="269"/>
      <c r="C63" s="42">
        <f t="shared" ref="C63:AF63" si="26">SUM(C53:C58)</f>
        <v>0</v>
      </c>
      <c r="D63" s="42">
        <f t="shared" si="26"/>
        <v>0</v>
      </c>
      <c r="E63" s="42">
        <f t="shared" si="26"/>
        <v>0</v>
      </c>
      <c r="F63" s="42">
        <f t="shared" si="26"/>
        <v>0</v>
      </c>
      <c r="G63" s="42">
        <f t="shared" si="26"/>
        <v>0</v>
      </c>
      <c r="H63" s="42">
        <f t="shared" si="26"/>
        <v>0</v>
      </c>
      <c r="I63" s="42">
        <f t="shared" si="26"/>
        <v>0</v>
      </c>
      <c r="J63" s="42">
        <f t="shared" si="26"/>
        <v>0</v>
      </c>
      <c r="K63" s="42">
        <f t="shared" si="26"/>
        <v>0</v>
      </c>
      <c r="L63" s="42">
        <f t="shared" si="26"/>
        <v>0</v>
      </c>
      <c r="M63" s="42">
        <f t="shared" si="26"/>
        <v>0</v>
      </c>
      <c r="N63" s="42">
        <f t="shared" si="26"/>
        <v>0</v>
      </c>
      <c r="O63" s="42">
        <f t="shared" si="26"/>
        <v>0</v>
      </c>
      <c r="P63" s="42">
        <f t="shared" si="26"/>
        <v>0</v>
      </c>
      <c r="Q63" s="42">
        <f t="shared" si="26"/>
        <v>0</v>
      </c>
      <c r="R63" s="42">
        <f t="shared" si="26"/>
        <v>0</v>
      </c>
      <c r="S63" s="42">
        <f t="shared" si="26"/>
        <v>0</v>
      </c>
      <c r="T63" s="42">
        <f t="shared" si="26"/>
        <v>0</v>
      </c>
      <c r="U63" s="42">
        <f t="shared" si="26"/>
        <v>0</v>
      </c>
      <c r="V63" s="42">
        <f t="shared" si="26"/>
        <v>0</v>
      </c>
      <c r="W63" s="42">
        <f t="shared" si="26"/>
        <v>0</v>
      </c>
      <c r="X63" s="42">
        <f t="shared" si="26"/>
        <v>0</v>
      </c>
      <c r="Y63" s="42">
        <f t="shared" si="26"/>
        <v>0</v>
      </c>
      <c r="Z63" s="42">
        <f t="shared" si="26"/>
        <v>0</v>
      </c>
      <c r="AA63" s="42">
        <f t="shared" si="26"/>
        <v>0</v>
      </c>
      <c r="AB63" s="42">
        <f t="shared" si="26"/>
        <v>0</v>
      </c>
      <c r="AC63" s="42">
        <f t="shared" si="26"/>
        <v>0</v>
      </c>
      <c r="AD63" s="42">
        <f t="shared" si="26"/>
        <v>0</v>
      </c>
      <c r="AE63" s="42">
        <f t="shared" si="26"/>
        <v>0</v>
      </c>
      <c r="AF63" s="44">
        <f t="shared" si="26"/>
        <v>0</v>
      </c>
      <c r="AG63" s="171">
        <f>AVERAGE(B63:AF63)</f>
        <v>0</v>
      </c>
      <c r="AI63" s="46">
        <f>AVERAGE(AG63,mars!$AH$63,fév!$AF$63,janv!$AH$63)</f>
        <v>0</v>
      </c>
    </row>
    <row r="64" spans="1:35" s="84" customFormat="1" ht="15" customHeight="1" x14ac:dyDescent="0.3">
      <c r="A64" s="58"/>
      <c r="B64" s="59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  <c r="AA64" s="114"/>
      <c r="AB64" s="114"/>
      <c r="AC64" s="114"/>
      <c r="AD64" s="114"/>
      <c r="AE64" s="114"/>
      <c r="AF64" s="114"/>
      <c r="AG64" s="162"/>
      <c r="AH64" s="91"/>
    </row>
    <row r="65" spans="1:35" ht="24.9" customHeight="1" x14ac:dyDescent="0.3">
      <c r="A65" s="323" t="s">
        <v>8</v>
      </c>
      <c r="B65" s="307"/>
      <c r="C65" s="60">
        <f t="shared" ref="C65:AF65" si="27">+C32+C63</f>
        <v>0</v>
      </c>
      <c r="D65" s="60">
        <f t="shared" si="27"/>
        <v>0</v>
      </c>
      <c r="E65" s="60">
        <f t="shared" si="27"/>
        <v>0</v>
      </c>
      <c r="F65" s="60">
        <f t="shared" si="27"/>
        <v>0</v>
      </c>
      <c r="G65" s="60">
        <f t="shared" si="27"/>
        <v>0</v>
      </c>
      <c r="H65" s="60">
        <f t="shared" si="27"/>
        <v>0</v>
      </c>
      <c r="I65" s="60">
        <f t="shared" si="27"/>
        <v>0</v>
      </c>
      <c r="J65" s="60">
        <f t="shared" si="27"/>
        <v>0</v>
      </c>
      <c r="K65" s="60">
        <f t="shared" si="27"/>
        <v>0</v>
      </c>
      <c r="L65" s="60">
        <f t="shared" si="27"/>
        <v>0</v>
      </c>
      <c r="M65" s="60">
        <f t="shared" si="27"/>
        <v>0</v>
      </c>
      <c r="N65" s="60">
        <f t="shared" si="27"/>
        <v>0</v>
      </c>
      <c r="O65" s="60">
        <f t="shared" si="27"/>
        <v>0</v>
      </c>
      <c r="P65" s="60">
        <f t="shared" si="27"/>
        <v>0</v>
      </c>
      <c r="Q65" s="60">
        <f t="shared" si="27"/>
        <v>0</v>
      </c>
      <c r="R65" s="60">
        <f t="shared" si="27"/>
        <v>0</v>
      </c>
      <c r="S65" s="60">
        <f t="shared" si="27"/>
        <v>0</v>
      </c>
      <c r="T65" s="60">
        <f t="shared" si="27"/>
        <v>0</v>
      </c>
      <c r="U65" s="60">
        <f t="shared" si="27"/>
        <v>0</v>
      </c>
      <c r="V65" s="60">
        <f t="shared" si="27"/>
        <v>0</v>
      </c>
      <c r="W65" s="60">
        <f t="shared" si="27"/>
        <v>0</v>
      </c>
      <c r="X65" s="60">
        <f t="shared" si="27"/>
        <v>0</v>
      </c>
      <c r="Y65" s="60">
        <f t="shared" si="27"/>
        <v>0</v>
      </c>
      <c r="Z65" s="60">
        <f t="shared" si="27"/>
        <v>0</v>
      </c>
      <c r="AA65" s="60">
        <f t="shared" si="27"/>
        <v>0</v>
      </c>
      <c r="AB65" s="60">
        <f t="shared" si="27"/>
        <v>0</v>
      </c>
      <c r="AC65" s="60">
        <f t="shared" si="27"/>
        <v>0</v>
      </c>
      <c r="AD65" s="60">
        <f t="shared" si="27"/>
        <v>0</v>
      </c>
      <c r="AE65" s="60">
        <f t="shared" si="27"/>
        <v>0</v>
      </c>
      <c r="AF65" s="60">
        <f t="shared" si="27"/>
        <v>0</v>
      </c>
      <c r="AG65" s="173">
        <f>AVERAGE(B65:AF65)</f>
        <v>0</v>
      </c>
      <c r="AH65" s="91"/>
      <c r="AI65" s="62">
        <f>AVERAGE(AG65,mars!$AH$65,fév!$AF$65,janv!$AH$65)</f>
        <v>0</v>
      </c>
    </row>
    <row r="66" spans="1:35" ht="17.100000000000001" customHeight="1" x14ac:dyDescent="0.3">
      <c r="AH66" s="91"/>
    </row>
  </sheetData>
  <sheetProtection algorithmName="SHA-512" hashValue="1435V1dmNxi5ZVF6DHa8+M7newsMz4PritnoPXHmmkEiEq4VGGJbF1dbVAd83wzonya9cAixlIjTPulmfrt6fw==" saltValue="KkooO4giiUdXYYtZxWtA8A==" spinCount="100000" sheet="1" objects="1" scenarios="1" formatCells="0" formatColumns="0" formatRows="0" insertColumns="0" insertRows="0" insertHyperlinks="0" deleteColumns="0" deleteRows="0" sort="0" autoFilter="0" pivotTables="0"/>
  <mergeCells count="32">
    <mergeCell ref="H1:M1"/>
    <mergeCell ref="A1:B1"/>
    <mergeCell ref="A65:B65"/>
    <mergeCell ref="A60:B60"/>
    <mergeCell ref="A6:A11"/>
    <mergeCell ref="A12:B12"/>
    <mergeCell ref="A13:A20"/>
    <mergeCell ref="A21:B21"/>
    <mergeCell ref="A22:B22"/>
    <mergeCell ref="A43:B43"/>
    <mergeCell ref="A63:B63"/>
    <mergeCell ref="A53:B53"/>
    <mergeCell ref="A54:A59"/>
    <mergeCell ref="A23:A28"/>
    <mergeCell ref="A29:B29"/>
    <mergeCell ref="A34:B35"/>
    <mergeCell ref="A36:B36"/>
    <mergeCell ref="AI60:AI62"/>
    <mergeCell ref="AG61:AG62"/>
    <mergeCell ref="AG3:AG5"/>
    <mergeCell ref="AG34:AG36"/>
    <mergeCell ref="A3:B4"/>
    <mergeCell ref="A5:B5"/>
    <mergeCell ref="A32:B32"/>
    <mergeCell ref="AI29:AI31"/>
    <mergeCell ref="AG30:AG31"/>
    <mergeCell ref="A44:A51"/>
    <mergeCell ref="A30:B31"/>
    <mergeCell ref="A61:B62"/>
    <mergeCell ref="A52:B52"/>
    <mergeCell ref="A37:A42"/>
    <mergeCell ref="A33:E33"/>
  </mergeCells>
  <phoneticPr fontId="1" type="noConversion"/>
  <conditionalFormatting sqref="AI32 A32:AF32 A63:AG63 AI63 AI65 A65:AG65">
    <cfRule type="cellIs" dxfId="40" priority="3" stopIfTrue="1" operator="lessThan">
      <formula>0</formula>
    </cfRule>
  </conditionalFormatting>
  <conditionalFormatting sqref="AG32">
    <cfRule type="cellIs" dxfId="39" priority="1" stopIfTrue="1" operator="lessThan">
      <formula>0</formula>
    </cfRule>
  </conditionalFormatting>
  <printOptions gridLinesSet="0"/>
  <pageMargins left="0.78740157499999996" right="0.78740157499999996" top="0.984251969" bottom="0.984251969" header="0.4921259845" footer="0.4921259845"/>
  <pageSetup paperSize="9" orientation="portrait" r:id="rId1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J66"/>
  <sheetViews>
    <sheetView showGridLines="0" workbookViewId="0">
      <pane xSplit="2" topLeftCell="C1" activePane="topRight" state="frozenSplit"/>
      <selection activeCell="A34" sqref="A34:B35"/>
      <selection pane="topRight" activeCell="C1" sqref="C1"/>
    </sheetView>
  </sheetViews>
  <sheetFormatPr baseColWidth="10" defaultColWidth="11.44140625" defaultRowHeight="11.4" customHeight="1" x14ac:dyDescent="0.3"/>
  <cols>
    <col min="1" max="1" width="4.6640625" style="71" customWidth="1"/>
    <col min="2" max="2" width="20.88671875" style="92" customWidth="1"/>
    <col min="3" max="33" width="8.6640625" style="71" customWidth="1"/>
    <col min="34" max="34" width="10.6640625" style="71" customWidth="1"/>
    <col min="35" max="35" width="1.6640625" style="71" customWidth="1"/>
    <col min="36" max="36" width="10.6640625" style="71" customWidth="1"/>
    <col min="37" max="16384" width="11.44140625" style="71"/>
  </cols>
  <sheetData>
    <row r="1" spans="1:36" ht="20.100000000000001" customHeight="1" x14ac:dyDescent="0.3">
      <c r="A1" s="326" t="s">
        <v>34</v>
      </c>
      <c r="B1" s="327"/>
      <c r="C1" s="193" t="str">
        <f>IF(ISBLANK(AN)," ",AN)</f>
        <v xml:space="preserve"> </v>
      </c>
      <c r="D1" s="117" t="str">
        <f>IF(ISBLANK(AN),"&lt;= à renseigner dans l'onglet de janvier"," ")</f>
        <v>&lt;= à renseigner dans l'onglet de janvier</v>
      </c>
      <c r="H1" s="303" t="str">
        <f>IF(ISBLANK(banque_1),"le nom de la banque est à renseigner dans l'onglet de janvier"," ")</f>
        <v>le nom de la banque est à renseigner dans l'onglet de janvier</v>
      </c>
      <c r="I1" s="303"/>
      <c r="J1" s="303"/>
      <c r="K1" s="303"/>
      <c r="L1" s="303"/>
      <c r="M1" s="303"/>
      <c r="N1" s="192" t="s">
        <v>52</v>
      </c>
    </row>
    <row r="2" spans="1:36" ht="3" customHeight="1" x14ac:dyDescent="0.3">
      <c r="A2" s="96"/>
      <c r="B2" s="97"/>
      <c r="C2" s="73"/>
    </row>
    <row r="3" spans="1:36" ht="15" customHeight="1" x14ac:dyDescent="0.3">
      <c r="A3" s="301" t="str">
        <f>IF(ISBLANK(banque_1)," ",banque_1)</f>
        <v xml:space="preserve"> </v>
      </c>
      <c r="B3" s="302"/>
      <c r="C3" s="13" t="str">
        <f>IF(ISBLANK(AN)," ",avril!AF3+1)</f>
        <v xml:space="preserve"> </v>
      </c>
      <c r="D3" s="13" t="str">
        <f t="shared" ref="D3:AG3" si="0">IF(ISBLANK(AN)," ",C3+1)</f>
        <v xml:space="preserve"> </v>
      </c>
      <c r="E3" s="13" t="str">
        <f t="shared" si="0"/>
        <v xml:space="preserve"> </v>
      </c>
      <c r="F3" s="13" t="str">
        <f t="shared" si="0"/>
        <v xml:space="preserve"> </v>
      </c>
      <c r="G3" s="13" t="str">
        <f t="shared" si="0"/>
        <v xml:space="preserve"> </v>
      </c>
      <c r="H3" s="13" t="str">
        <f t="shared" si="0"/>
        <v xml:space="preserve"> </v>
      </c>
      <c r="I3" s="13" t="str">
        <f t="shared" si="0"/>
        <v xml:space="preserve"> </v>
      </c>
      <c r="J3" s="13" t="str">
        <f t="shared" si="0"/>
        <v xml:space="preserve"> </v>
      </c>
      <c r="K3" s="13" t="str">
        <f t="shared" si="0"/>
        <v xml:space="preserve"> </v>
      </c>
      <c r="L3" s="13" t="str">
        <f t="shared" si="0"/>
        <v xml:space="preserve"> </v>
      </c>
      <c r="M3" s="13" t="str">
        <f t="shared" si="0"/>
        <v xml:space="preserve"> </v>
      </c>
      <c r="N3" s="13" t="str">
        <f t="shared" si="0"/>
        <v xml:space="preserve"> </v>
      </c>
      <c r="O3" s="13" t="str">
        <f t="shared" si="0"/>
        <v xml:space="preserve"> </v>
      </c>
      <c r="P3" s="13" t="str">
        <f t="shared" si="0"/>
        <v xml:space="preserve"> </v>
      </c>
      <c r="Q3" s="13" t="str">
        <f t="shared" si="0"/>
        <v xml:space="preserve"> </v>
      </c>
      <c r="R3" s="13" t="str">
        <f t="shared" si="0"/>
        <v xml:space="preserve"> </v>
      </c>
      <c r="S3" s="13" t="str">
        <f t="shared" si="0"/>
        <v xml:space="preserve"> </v>
      </c>
      <c r="T3" s="13" t="str">
        <f t="shared" si="0"/>
        <v xml:space="preserve"> </v>
      </c>
      <c r="U3" s="13" t="str">
        <f t="shared" si="0"/>
        <v xml:space="preserve"> </v>
      </c>
      <c r="V3" s="13" t="str">
        <f t="shared" si="0"/>
        <v xml:space="preserve"> </v>
      </c>
      <c r="W3" s="13" t="str">
        <f t="shared" si="0"/>
        <v xml:space="preserve"> </v>
      </c>
      <c r="X3" s="13" t="str">
        <f t="shared" si="0"/>
        <v xml:space="preserve"> </v>
      </c>
      <c r="Y3" s="13" t="str">
        <f t="shared" si="0"/>
        <v xml:space="preserve"> </v>
      </c>
      <c r="Z3" s="13" t="str">
        <f t="shared" si="0"/>
        <v xml:space="preserve"> </v>
      </c>
      <c r="AA3" s="13" t="str">
        <f t="shared" si="0"/>
        <v xml:space="preserve"> </v>
      </c>
      <c r="AB3" s="13" t="str">
        <f t="shared" si="0"/>
        <v xml:space="preserve"> </v>
      </c>
      <c r="AC3" s="13" t="str">
        <f t="shared" si="0"/>
        <v xml:space="preserve"> </v>
      </c>
      <c r="AD3" s="13" t="str">
        <f t="shared" si="0"/>
        <v xml:space="preserve"> </v>
      </c>
      <c r="AE3" s="13" t="str">
        <f t="shared" si="0"/>
        <v xml:space="preserve"> </v>
      </c>
      <c r="AF3" s="13" t="str">
        <f t="shared" si="0"/>
        <v xml:space="preserve"> </v>
      </c>
      <c r="AG3" s="13" t="str">
        <f t="shared" si="0"/>
        <v xml:space="preserve"> </v>
      </c>
      <c r="AH3" s="232" t="s">
        <v>28</v>
      </c>
    </row>
    <row r="4" spans="1:36" ht="15" customHeight="1" x14ac:dyDescent="0.3">
      <c r="A4" s="250"/>
      <c r="B4" s="251"/>
      <c r="C4" s="74">
        <v>1</v>
      </c>
      <c r="D4" s="15">
        <f>C4+1</f>
        <v>2</v>
      </c>
      <c r="E4" s="15">
        <f t="shared" ref="E4:AG4" si="1">D4+1</f>
        <v>3</v>
      </c>
      <c r="F4" s="15">
        <f t="shared" si="1"/>
        <v>4</v>
      </c>
      <c r="G4" s="15">
        <f t="shared" si="1"/>
        <v>5</v>
      </c>
      <c r="H4" s="15">
        <f t="shared" si="1"/>
        <v>6</v>
      </c>
      <c r="I4" s="15">
        <f t="shared" si="1"/>
        <v>7</v>
      </c>
      <c r="J4" s="15">
        <f t="shared" si="1"/>
        <v>8</v>
      </c>
      <c r="K4" s="15">
        <f t="shared" si="1"/>
        <v>9</v>
      </c>
      <c r="L4" s="15">
        <f t="shared" si="1"/>
        <v>10</v>
      </c>
      <c r="M4" s="15">
        <f t="shared" si="1"/>
        <v>11</v>
      </c>
      <c r="N4" s="15">
        <f t="shared" si="1"/>
        <v>12</v>
      </c>
      <c r="O4" s="15">
        <f t="shared" si="1"/>
        <v>13</v>
      </c>
      <c r="P4" s="15">
        <f t="shared" si="1"/>
        <v>14</v>
      </c>
      <c r="Q4" s="15">
        <f t="shared" si="1"/>
        <v>15</v>
      </c>
      <c r="R4" s="15">
        <f t="shared" si="1"/>
        <v>16</v>
      </c>
      <c r="S4" s="15">
        <f t="shared" si="1"/>
        <v>17</v>
      </c>
      <c r="T4" s="15">
        <f t="shared" si="1"/>
        <v>18</v>
      </c>
      <c r="U4" s="15">
        <f t="shared" si="1"/>
        <v>19</v>
      </c>
      <c r="V4" s="15">
        <f t="shared" si="1"/>
        <v>20</v>
      </c>
      <c r="W4" s="15">
        <f t="shared" si="1"/>
        <v>21</v>
      </c>
      <c r="X4" s="15">
        <f t="shared" si="1"/>
        <v>22</v>
      </c>
      <c r="Y4" s="15">
        <f t="shared" si="1"/>
        <v>23</v>
      </c>
      <c r="Z4" s="15">
        <f t="shared" si="1"/>
        <v>24</v>
      </c>
      <c r="AA4" s="15">
        <f t="shared" si="1"/>
        <v>25</v>
      </c>
      <c r="AB4" s="15">
        <f t="shared" si="1"/>
        <v>26</v>
      </c>
      <c r="AC4" s="15">
        <f t="shared" si="1"/>
        <v>27</v>
      </c>
      <c r="AD4" s="15">
        <f t="shared" si="1"/>
        <v>28</v>
      </c>
      <c r="AE4" s="15">
        <f t="shared" si="1"/>
        <v>29</v>
      </c>
      <c r="AF4" s="15">
        <f t="shared" si="1"/>
        <v>30</v>
      </c>
      <c r="AG4" s="16">
        <f t="shared" si="1"/>
        <v>31</v>
      </c>
      <c r="AH4" s="233"/>
    </row>
    <row r="5" spans="1:36" s="76" customFormat="1" ht="21.9" customHeight="1" thickBot="1" x14ac:dyDescent="0.35">
      <c r="A5" s="246" t="s">
        <v>18</v>
      </c>
      <c r="B5" s="247"/>
      <c r="C5" s="17">
        <f>avril!AF32</f>
        <v>0</v>
      </c>
      <c r="D5" s="17">
        <f t="shared" ref="D5:AG5" si="2">C32</f>
        <v>0</v>
      </c>
      <c r="E5" s="17">
        <f t="shared" si="2"/>
        <v>0</v>
      </c>
      <c r="F5" s="17">
        <f t="shared" si="2"/>
        <v>0</v>
      </c>
      <c r="G5" s="17">
        <f t="shared" si="2"/>
        <v>0</v>
      </c>
      <c r="H5" s="17">
        <f t="shared" si="2"/>
        <v>0</v>
      </c>
      <c r="I5" s="17">
        <f t="shared" si="2"/>
        <v>0</v>
      </c>
      <c r="J5" s="17">
        <f t="shared" si="2"/>
        <v>0</v>
      </c>
      <c r="K5" s="17">
        <f t="shared" si="2"/>
        <v>0</v>
      </c>
      <c r="L5" s="17">
        <f t="shared" si="2"/>
        <v>0</v>
      </c>
      <c r="M5" s="17">
        <f t="shared" si="2"/>
        <v>0</v>
      </c>
      <c r="N5" s="17">
        <f t="shared" si="2"/>
        <v>0</v>
      </c>
      <c r="O5" s="17">
        <f t="shared" si="2"/>
        <v>0</v>
      </c>
      <c r="P5" s="17">
        <f t="shared" si="2"/>
        <v>0</v>
      </c>
      <c r="Q5" s="17">
        <f t="shared" si="2"/>
        <v>0</v>
      </c>
      <c r="R5" s="17">
        <f t="shared" si="2"/>
        <v>0</v>
      </c>
      <c r="S5" s="17">
        <f t="shared" si="2"/>
        <v>0</v>
      </c>
      <c r="T5" s="17">
        <f t="shared" si="2"/>
        <v>0</v>
      </c>
      <c r="U5" s="17">
        <f t="shared" si="2"/>
        <v>0</v>
      </c>
      <c r="V5" s="17">
        <f t="shared" si="2"/>
        <v>0</v>
      </c>
      <c r="W5" s="17">
        <f t="shared" si="2"/>
        <v>0</v>
      </c>
      <c r="X5" s="17">
        <f t="shared" si="2"/>
        <v>0</v>
      </c>
      <c r="Y5" s="17">
        <f t="shared" si="2"/>
        <v>0</v>
      </c>
      <c r="Z5" s="17">
        <f t="shared" si="2"/>
        <v>0</v>
      </c>
      <c r="AA5" s="17">
        <f t="shared" si="2"/>
        <v>0</v>
      </c>
      <c r="AB5" s="17">
        <f t="shared" si="2"/>
        <v>0</v>
      </c>
      <c r="AC5" s="17">
        <f t="shared" si="2"/>
        <v>0</v>
      </c>
      <c r="AD5" s="17">
        <f t="shared" si="2"/>
        <v>0</v>
      </c>
      <c r="AE5" s="17">
        <f t="shared" si="2"/>
        <v>0</v>
      </c>
      <c r="AF5" s="17">
        <f>AE32</f>
        <v>0</v>
      </c>
      <c r="AG5" s="18">
        <f t="shared" si="2"/>
        <v>0</v>
      </c>
      <c r="AH5" s="234"/>
    </row>
    <row r="6" spans="1:36" ht="20.100000000000001" customHeight="1" x14ac:dyDescent="0.3">
      <c r="A6" s="265" t="s">
        <v>11</v>
      </c>
      <c r="B6" s="19" t="s">
        <v>25</v>
      </c>
      <c r="C6" s="63"/>
      <c r="D6" s="63"/>
      <c r="E6" s="64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5"/>
      <c r="AH6" s="20">
        <f t="shared" ref="AH6:AH11" si="3">SUM(C6:AG6)</f>
        <v>0</v>
      </c>
    </row>
    <row r="7" spans="1:36" ht="21.9" customHeight="1" x14ac:dyDescent="0.3">
      <c r="A7" s="266"/>
      <c r="B7" s="142" t="s">
        <v>0</v>
      </c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43"/>
      <c r="AD7" s="143"/>
      <c r="AE7" s="143"/>
      <c r="AF7" s="143"/>
      <c r="AG7" s="144"/>
      <c r="AH7" s="153">
        <f t="shared" si="3"/>
        <v>0</v>
      </c>
    </row>
    <row r="8" spans="1:36" ht="21.9" customHeight="1" x14ac:dyDescent="0.3">
      <c r="A8" s="266"/>
      <c r="B8" s="142" t="s">
        <v>1</v>
      </c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143"/>
      <c r="AD8" s="143"/>
      <c r="AE8" s="143"/>
      <c r="AF8" s="143"/>
      <c r="AG8" s="144"/>
      <c r="AH8" s="153">
        <f t="shared" si="3"/>
        <v>0</v>
      </c>
    </row>
    <row r="9" spans="1:36" ht="20.100000000000001" customHeight="1" x14ac:dyDescent="0.3">
      <c r="A9" s="266"/>
      <c r="B9" s="142" t="s">
        <v>45</v>
      </c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143"/>
      <c r="AD9" s="143"/>
      <c r="AE9" s="143"/>
      <c r="AF9" s="143"/>
      <c r="AG9" s="144"/>
      <c r="AH9" s="153">
        <f t="shared" si="3"/>
        <v>0</v>
      </c>
    </row>
    <row r="10" spans="1:36" ht="20.100000000000001" customHeight="1" x14ac:dyDescent="0.3">
      <c r="A10" s="266"/>
      <c r="B10" s="142" t="s">
        <v>46</v>
      </c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54"/>
      <c r="AH10" s="153">
        <f t="shared" si="3"/>
        <v>0</v>
      </c>
    </row>
    <row r="11" spans="1:36" ht="20.100000000000001" customHeight="1" thickBot="1" x14ac:dyDescent="0.35">
      <c r="A11" s="267"/>
      <c r="B11" s="139" t="s">
        <v>47</v>
      </c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52"/>
      <c r="AH11" s="29">
        <f t="shared" si="3"/>
        <v>0</v>
      </c>
    </row>
    <row r="12" spans="1:36" s="80" customFormat="1" ht="21.9" customHeight="1" thickBot="1" x14ac:dyDescent="0.3">
      <c r="A12" s="263" t="s">
        <v>13</v>
      </c>
      <c r="B12" s="264"/>
      <c r="C12" s="24">
        <f t="shared" ref="C12:AG12" si="4">SUM(C6:C11)</f>
        <v>0</v>
      </c>
      <c r="D12" s="24">
        <f t="shared" si="4"/>
        <v>0</v>
      </c>
      <c r="E12" s="24">
        <f t="shared" si="4"/>
        <v>0</v>
      </c>
      <c r="F12" s="24">
        <f t="shared" si="4"/>
        <v>0</v>
      </c>
      <c r="G12" s="24">
        <f t="shared" si="4"/>
        <v>0</v>
      </c>
      <c r="H12" s="24">
        <f t="shared" si="4"/>
        <v>0</v>
      </c>
      <c r="I12" s="24">
        <f t="shared" si="4"/>
        <v>0</v>
      </c>
      <c r="J12" s="24">
        <f t="shared" si="4"/>
        <v>0</v>
      </c>
      <c r="K12" s="24">
        <f t="shared" si="4"/>
        <v>0</v>
      </c>
      <c r="L12" s="24">
        <f t="shared" si="4"/>
        <v>0</v>
      </c>
      <c r="M12" s="24">
        <f t="shared" si="4"/>
        <v>0</v>
      </c>
      <c r="N12" s="24">
        <f t="shared" si="4"/>
        <v>0</v>
      </c>
      <c r="O12" s="24">
        <f t="shared" si="4"/>
        <v>0</v>
      </c>
      <c r="P12" s="24">
        <f t="shared" si="4"/>
        <v>0</v>
      </c>
      <c r="Q12" s="24">
        <f t="shared" si="4"/>
        <v>0</v>
      </c>
      <c r="R12" s="24">
        <f t="shared" si="4"/>
        <v>0</v>
      </c>
      <c r="S12" s="24">
        <f t="shared" si="4"/>
        <v>0</v>
      </c>
      <c r="T12" s="24">
        <f t="shared" si="4"/>
        <v>0</v>
      </c>
      <c r="U12" s="24">
        <f t="shared" si="4"/>
        <v>0</v>
      </c>
      <c r="V12" s="24">
        <f t="shared" si="4"/>
        <v>0</v>
      </c>
      <c r="W12" s="24">
        <f t="shared" si="4"/>
        <v>0</v>
      </c>
      <c r="X12" s="24">
        <f t="shared" si="4"/>
        <v>0</v>
      </c>
      <c r="Y12" s="24">
        <f t="shared" si="4"/>
        <v>0</v>
      </c>
      <c r="Z12" s="24">
        <f t="shared" si="4"/>
        <v>0</v>
      </c>
      <c r="AA12" s="24">
        <f t="shared" si="4"/>
        <v>0</v>
      </c>
      <c r="AB12" s="24">
        <f t="shared" si="4"/>
        <v>0</v>
      </c>
      <c r="AC12" s="24">
        <f t="shared" si="4"/>
        <v>0</v>
      </c>
      <c r="AD12" s="24">
        <f t="shared" si="4"/>
        <v>0</v>
      </c>
      <c r="AE12" s="24">
        <f t="shared" si="4"/>
        <v>0</v>
      </c>
      <c r="AF12" s="25">
        <f t="shared" si="4"/>
        <v>0</v>
      </c>
      <c r="AG12" s="52">
        <f t="shared" si="4"/>
        <v>0</v>
      </c>
      <c r="AH12" s="27">
        <f t="shared" ref="AH12:AH13" si="5">SUM(C12:AG12)</f>
        <v>0</v>
      </c>
      <c r="AI12" s="78"/>
      <c r="AJ12" s="79"/>
    </row>
    <row r="13" spans="1:36" ht="20.100000000000001" customHeight="1" x14ac:dyDescent="0.3">
      <c r="A13" s="252" t="s">
        <v>10</v>
      </c>
      <c r="B13" s="19" t="s">
        <v>25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6"/>
      <c r="AH13" s="29">
        <f t="shared" si="5"/>
        <v>0</v>
      </c>
    </row>
    <row r="14" spans="1:36" ht="20.100000000000001" customHeight="1" x14ac:dyDescent="0.3">
      <c r="A14" s="253"/>
      <c r="B14" s="142" t="s">
        <v>48</v>
      </c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54"/>
      <c r="AH14" s="153">
        <f t="shared" ref="AH14:AH20" si="6">SUM(C14:AG14)</f>
        <v>0</v>
      </c>
    </row>
    <row r="15" spans="1:36" ht="20.100000000000001" customHeight="1" x14ac:dyDescent="0.3">
      <c r="A15" s="253"/>
      <c r="B15" s="142" t="s">
        <v>2</v>
      </c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54"/>
      <c r="AH15" s="153">
        <f t="shared" si="6"/>
        <v>0</v>
      </c>
    </row>
    <row r="16" spans="1:36" ht="20.100000000000001" customHeight="1" x14ac:dyDescent="0.3">
      <c r="A16" s="253"/>
      <c r="B16" s="142" t="s">
        <v>4</v>
      </c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54"/>
      <c r="AH16" s="153">
        <f t="shared" si="6"/>
        <v>0</v>
      </c>
    </row>
    <row r="17" spans="1:36" ht="20.100000000000001" customHeight="1" x14ac:dyDescent="0.3">
      <c r="A17" s="253"/>
      <c r="B17" s="142" t="s">
        <v>3</v>
      </c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4"/>
      <c r="AH17" s="153">
        <f t="shared" si="6"/>
        <v>0</v>
      </c>
    </row>
    <row r="18" spans="1:36" ht="20.100000000000001" customHeight="1" x14ac:dyDescent="0.3">
      <c r="A18" s="253"/>
      <c r="B18" s="142" t="s">
        <v>49</v>
      </c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4"/>
      <c r="AH18" s="153">
        <f t="shared" si="6"/>
        <v>0</v>
      </c>
    </row>
    <row r="19" spans="1:36" ht="20.100000000000001" customHeight="1" x14ac:dyDescent="0.3">
      <c r="A19" s="253"/>
      <c r="B19" s="142" t="s">
        <v>5</v>
      </c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4"/>
      <c r="AH19" s="153">
        <f t="shared" si="6"/>
        <v>0</v>
      </c>
    </row>
    <row r="20" spans="1:36" ht="20.100000000000001" customHeight="1" thickBot="1" x14ac:dyDescent="0.35">
      <c r="A20" s="254"/>
      <c r="B20" s="139" t="s">
        <v>6</v>
      </c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  <c r="AA20" s="146"/>
      <c r="AB20" s="146"/>
      <c r="AC20" s="146"/>
      <c r="AD20" s="146"/>
      <c r="AE20" s="146"/>
      <c r="AF20" s="146"/>
      <c r="AG20" s="68"/>
      <c r="AH20" s="29">
        <f t="shared" si="6"/>
        <v>0</v>
      </c>
    </row>
    <row r="21" spans="1:36" s="81" customFormat="1" ht="21.9" customHeight="1" thickBot="1" x14ac:dyDescent="0.3">
      <c r="A21" s="255" t="s">
        <v>12</v>
      </c>
      <c r="B21" s="256"/>
      <c r="C21" s="30">
        <f t="shared" ref="C21:AG21" si="7">SUM(C13:C20)</f>
        <v>0</v>
      </c>
      <c r="D21" s="31">
        <f t="shared" si="7"/>
        <v>0</v>
      </c>
      <c r="E21" s="31">
        <f t="shared" si="7"/>
        <v>0</v>
      </c>
      <c r="F21" s="31">
        <f t="shared" si="7"/>
        <v>0</v>
      </c>
      <c r="G21" s="31">
        <f t="shared" si="7"/>
        <v>0</v>
      </c>
      <c r="H21" s="31">
        <f t="shared" si="7"/>
        <v>0</v>
      </c>
      <c r="I21" s="31">
        <f t="shared" si="7"/>
        <v>0</v>
      </c>
      <c r="J21" s="31">
        <f t="shared" si="7"/>
        <v>0</v>
      </c>
      <c r="K21" s="31">
        <f t="shared" si="7"/>
        <v>0</v>
      </c>
      <c r="L21" s="31">
        <f t="shared" si="7"/>
        <v>0</v>
      </c>
      <c r="M21" s="31">
        <f t="shared" si="7"/>
        <v>0</v>
      </c>
      <c r="N21" s="31">
        <f t="shared" si="7"/>
        <v>0</v>
      </c>
      <c r="O21" s="31">
        <f t="shared" si="7"/>
        <v>0</v>
      </c>
      <c r="P21" s="31">
        <f t="shared" si="7"/>
        <v>0</v>
      </c>
      <c r="Q21" s="31">
        <f t="shared" si="7"/>
        <v>0</v>
      </c>
      <c r="R21" s="31">
        <f t="shared" si="7"/>
        <v>0</v>
      </c>
      <c r="S21" s="31">
        <f t="shared" si="7"/>
        <v>0</v>
      </c>
      <c r="T21" s="31">
        <f t="shared" si="7"/>
        <v>0</v>
      </c>
      <c r="U21" s="31">
        <f t="shared" si="7"/>
        <v>0</v>
      </c>
      <c r="V21" s="31">
        <f t="shared" si="7"/>
        <v>0</v>
      </c>
      <c r="W21" s="31">
        <f t="shared" si="7"/>
        <v>0</v>
      </c>
      <c r="X21" s="31">
        <f t="shared" si="7"/>
        <v>0</v>
      </c>
      <c r="Y21" s="31">
        <f t="shared" si="7"/>
        <v>0</v>
      </c>
      <c r="Z21" s="31">
        <f t="shared" si="7"/>
        <v>0</v>
      </c>
      <c r="AA21" s="31">
        <f t="shared" si="7"/>
        <v>0</v>
      </c>
      <c r="AB21" s="31">
        <f t="shared" si="7"/>
        <v>0</v>
      </c>
      <c r="AC21" s="31">
        <f t="shared" si="7"/>
        <v>0</v>
      </c>
      <c r="AD21" s="31">
        <f t="shared" si="7"/>
        <v>0</v>
      </c>
      <c r="AE21" s="31">
        <f t="shared" si="7"/>
        <v>0</v>
      </c>
      <c r="AF21" s="31">
        <f t="shared" si="7"/>
        <v>0</v>
      </c>
      <c r="AG21" s="32">
        <f t="shared" si="7"/>
        <v>0</v>
      </c>
      <c r="AH21" s="27">
        <f t="shared" ref="AH21:AH28" si="8">SUM(C21:AG21)</f>
        <v>0</v>
      </c>
    </row>
    <row r="22" spans="1:36" s="76" customFormat="1" ht="21.9" customHeight="1" thickBot="1" x14ac:dyDescent="0.35">
      <c r="A22" s="257" t="s">
        <v>19</v>
      </c>
      <c r="B22" s="258"/>
      <c r="C22" s="34">
        <f t="shared" ref="C22:AG22" si="9">C5+C12-C21</f>
        <v>0</v>
      </c>
      <c r="D22" s="34">
        <f t="shared" si="9"/>
        <v>0</v>
      </c>
      <c r="E22" s="34">
        <f t="shared" si="9"/>
        <v>0</v>
      </c>
      <c r="F22" s="34">
        <f t="shared" si="9"/>
        <v>0</v>
      </c>
      <c r="G22" s="34">
        <f t="shared" si="9"/>
        <v>0</v>
      </c>
      <c r="H22" s="34">
        <f t="shared" si="9"/>
        <v>0</v>
      </c>
      <c r="I22" s="34">
        <f t="shared" si="9"/>
        <v>0</v>
      </c>
      <c r="J22" s="34">
        <f t="shared" si="9"/>
        <v>0</v>
      </c>
      <c r="K22" s="34">
        <f t="shared" si="9"/>
        <v>0</v>
      </c>
      <c r="L22" s="34">
        <f t="shared" si="9"/>
        <v>0</v>
      </c>
      <c r="M22" s="34">
        <f t="shared" si="9"/>
        <v>0</v>
      </c>
      <c r="N22" s="34">
        <f t="shared" si="9"/>
        <v>0</v>
      </c>
      <c r="O22" s="34">
        <f t="shared" si="9"/>
        <v>0</v>
      </c>
      <c r="P22" s="34">
        <f t="shared" si="9"/>
        <v>0</v>
      </c>
      <c r="Q22" s="34">
        <f t="shared" si="9"/>
        <v>0</v>
      </c>
      <c r="R22" s="34">
        <f t="shared" si="9"/>
        <v>0</v>
      </c>
      <c r="S22" s="34">
        <f t="shared" si="9"/>
        <v>0</v>
      </c>
      <c r="T22" s="34">
        <f t="shared" si="9"/>
        <v>0</v>
      </c>
      <c r="U22" s="34">
        <f t="shared" si="9"/>
        <v>0</v>
      </c>
      <c r="V22" s="34">
        <f t="shared" si="9"/>
        <v>0</v>
      </c>
      <c r="W22" s="34">
        <f t="shared" si="9"/>
        <v>0</v>
      </c>
      <c r="X22" s="34">
        <f t="shared" si="9"/>
        <v>0</v>
      </c>
      <c r="Y22" s="34">
        <f t="shared" si="9"/>
        <v>0</v>
      </c>
      <c r="Z22" s="34">
        <f t="shared" si="9"/>
        <v>0</v>
      </c>
      <c r="AA22" s="34">
        <f t="shared" si="9"/>
        <v>0</v>
      </c>
      <c r="AB22" s="34">
        <f t="shared" si="9"/>
        <v>0</v>
      </c>
      <c r="AC22" s="34">
        <f t="shared" si="9"/>
        <v>0</v>
      </c>
      <c r="AD22" s="34">
        <f t="shared" si="9"/>
        <v>0</v>
      </c>
      <c r="AE22" s="34">
        <f t="shared" si="9"/>
        <v>0</v>
      </c>
      <c r="AF22" s="34">
        <f t="shared" si="9"/>
        <v>0</v>
      </c>
      <c r="AG22" s="35">
        <f t="shared" si="9"/>
        <v>0</v>
      </c>
      <c r="AH22" s="77"/>
    </row>
    <row r="23" spans="1:36" ht="18" customHeight="1" x14ac:dyDescent="0.3">
      <c r="A23" s="235" t="s">
        <v>9</v>
      </c>
      <c r="B23" s="36" t="s">
        <v>7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8"/>
      <c r="AH23" s="29">
        <f t="shared" si="8"/>
        <v>0</v>
      </c>
    </row>
    <row r="24" spans="1:36" ht="18" customHeight="1" x14ac:dyDescent="0.3">
      <c r="A24" s="236"/>
      <c r="B24" s="14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  <c r="X24" s="138"/>
      <c r="Y24" s="138"/>
      <c r="Z24" s="138"/>
      <c r="AA24" s="138"/>
      <c r="AB24" s="138"/>
      <c r="AC24" s="138"/>
      <c r="AD24" s="138"/>
      <c r="AE24" s="138"/>
      <c r="AF24" s="138"/>
      <c r="AG24" s="144"/>
      <c r="AH24" s="153">
        <f t="shared" si="8"/>
        <v>0</v>
      </c>
    </row>
    <row r="25" spans="1:36" ht="18" customHeight="1" x14ac:dyDescent="0.3">
      <c r="A25" s="236"/>
      <c r="B25" s="150" t="s">
        <v>14</v>
      </c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  <c r="AF25" s="138"/>
      <c r="AG25" s="144"/>
      <c r="AH25" s="153">
        <f t="shared" si="8"/>
        <v>0</v>
      </c>
    </row>
    <row r="26" spans="1:36" ht="18" customHeight="1" x14ac:dyDescent="0.3">
      <c r="A26" s="236"/>
      <c r="B26" s="150" t="s">
        <v>15</v>
      </c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  <c r="X26" s="138"/>
      <c r="Y26" s="138"/>
      <c r="Z26" s="138"/>
      <c r="AA26" s="138"/>
      <c r="AB26" s="138"/>
      <c r="AC26" s="138"/>
      <c r="AD26" s="138"/>
      <c r="AE26" s="138"/>
      <c r="AF26" s="138"/>
      <c r="AG26" s="144"/>
      <c r="AH26" s="153">
        <f t="shared" si="8"/>
        <v>0</v>
      </c>
    </row>
    <row r="27" spans="1:36" ht="18" customHeight="1" x14ac:dyDescent="0.3">
      <c r="A27" s="236"/>
      <c r="B27" s="150" t="s">
        <v>16</v>
      </c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  <c r="AF27" s="138"/>
      <c r="AG27" s="144"/>
      <c r="AH27" s="153">
        <f t="shared" si="8"/>
        <v>0</v>
      </c>
    </row>
    <row r="28" spans="1:36" ht="18" customHeight="1" thickBot="1" x14ac:dyDescent="0.35">
      <c r="A28" s="237"/>
      <c r="B28" s="37" t="s">
        <v>17</v>
      </c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8"/>
      <c r="AH28" s="29">
        <f t="shared" si="8"/>
        <v>0</v>
      </c>
    </row>
    <row r="29" spans="1:36" ht="21.9" customHeight="1" x14ac:dyDescent="0.3">
      <c r="A29" s="238" t="s">
        <v>20</v>
      </c>
      <c r="B29" s="239"/>
      <c r="C29" s="38">
        <f>+C23+C24+C25-C26-C27-C28</f>
        <v>0</v>
      </c>
      <c r="D29" s="38">
        <f t="shared" ref="D29:AH29" si="10">+D23+D24+D25-D26-D27-D28</f>
        <v>0</v>
      </c>
      <c r="E29" s="38">
        <f t="shared" si="10"/>
        <v>0</v>
      </c>
      <c r="F29" s="38">
        <f t="shared" si="10"/>
        <v>0</v>
      </c>
      <c r="G29" s="38">
        <f t="shared" si="10"/>
        <v>0</v>
      </c>
      <c r="H29" s="38">
        <f t="shared" si="10"/>
        <v>0</v>
      </c>
      <c r="I29" s="38">
        <f t="shared" si="10"/>
        <v>0</v>
      </c>
      <c r="J29" s="38">
        <f t="shared" si="10"/>
        <v>0</v>
      </c>
      <c r="K29" s="38">
        <f t="shared" si="10"/>
        <v>0</v>
      </c>
      <c r="L29" s="38">
        <f t="shared" si="10"/>
        <v>0</v>
      </c>
      <c r="M29" s="38">
        <f t="shared" si="10"/>
        <v>0</v>
      </c>
      <c r="N29" s="38">
        <f t="shared" si="10"/>
        <v>0</v>
      </c>
      <c r="O29" s="38">
        <f t="shared" si="10"/>
        <v>0</v>
      </c>
      <c r="P29" s="38">
        <f t="shared" si="10"/>
        <v>0</v>
      </c>
      <c r="Q29" s="38">
        <f t="shared" si="10"/>
        <v>0</v>
      </c>
      <c r="R29" s="38">
        <f t="shared" si="10"/>
        <v>0</v>
      </c>
      <c r="S29" s="38">
        <f t="shared" si="10"/>
        <v>0</v>
      </c>
      <c r="T29" s="38">
        <f t="shared" si="10"/>
        <v>0</v>
      </c>
      <c r="U29" s="38">
        <f t="shared" si="10"/>
        <v>0</v>
      </c>
      <c r="V29" s="38">
        <f t="shared" si="10"/>
        <v>0</v>
      </c>
      <c r="W29" s="38">
        <f t="shared" si="10"/>
        <v>0</v>
      </c>
      <c r="X29" s="38">
        <f t="shared" si="10"/>
        <v>0</v>
      </c>
      <c r="Y29" s="38">
        <f t="shared" si="10"/>
        <v>0</v>
      </c>
      <c r="Z29" s="38">
        <f t="shared" si="10"/>
        <v>0</v>
      </c>
      <c r="AA29" s="38">
        <f t="shared" si="10"/>
        <v>0</v>
      </c>
      <c r="AB29" s="38">
        <f t="shared" si="10"/>
        <v>0</v>
      </c>
      <c r="AC29" s="38">
        <f t="shared" si="10"/>
        <v>0</v>
      </c>
      <c r="AD29" s="38">
        <f t="shared" si="10"/>
        <v>0</v>
      </c>
      <c r="AE29" s="38">
        <f t="shared" si="10"/>
        <v>0</v>
      </c>
      <c r="AF29" s="38">
        <f t="shared" si="10"/>
        <v>0</v>
      </c>
      <c r="AG29" s="39">
        <f t="shared" si="10"/>
        <v>0</v>
      </c>
      <c r="AH29" s="40">
        <f t="shared" si="10"/>
        <v>0</v>
      </c>
      <c r="AJ29" s="313" t="s">
        <v>27</v>
      </c>
    </row>
    <row r="30" spans="1:36" ht="15" customHeight="1" x14ac:dyDescent="0.3">
      <c r="A30" s="248" t="str">
        <f>IF(ISBLANK(banque_1)," ",banque_1)</f>
        <v xml:space="preserve"> </v>
      </c>
      <c r="B30" s="249"/>
      <c r="C30" s="13" t="str">
        <f t="shared" ref="C30:AG30" si="11">C3</f>
        <v xml:space="preserve"> </v>
      </c>
      <c r="D30" s="13" t="str">
        <f t="shared" si="11"/>
        <v xml:space="preserve"> </v>
      </c>
      <c r="E30" s="13" t="str">
        <f t="shared" si="11"/>
        <v xml:space="preserve"> </v>
      </c>
      <c r="F30" s="13" t="str">
        <f t="shared" si="11"/>
        <v xml:space="preserve"> </v>
      </c>
      <c r="G30" s="13" t="str">
        <f t="shared" si="11"/>
        <v xml:space="preserve"> </v>
      </c>
      <c r="H30" s="13" t="str">
        <f t="shared" si="11"/>
        <v xml:space="preserve"> </v>
      </c>
      <c r="I30" s="13" t="str">
        <f t="shared" si="11"/>
        <v xml:space="preserve"> </v>
      </c>
      <c r="J30" s="13" t="str">
        <f t="shared" si="11"/>
        <v xml:space="preserve"> </v>
      </c>
      <c r="K30" s="13" t="str">
        <f t="shared" si="11"/>
        <v xml:space="preserve"> </v>
      </c>
      <c r="L30" s="13" t="str">
        <f t="shared" si="11"/>
        <v xml:space="preserve"> </v>
      </c>
      <c r="M30" s="13" t="str">
        <f t="shared" si="11"/>
        <v xml:space="preserve"> </v>
      </c>
      <c r="N30" s="13" t="str">
        <f t="shared" si="11"/>
        <v xml:space="preserve"> </v>
      </c>
      <c r="O30" s="13" t="str">
        <f t="shared" si="11"/>
        <v xml:space="preserve"> </v>
      </c>
      <c r="P30" s="13" t="str">
        <f t="shared" si="11"/>
        <v xml:space="preserve"> </v>
      </c>
      <c r="Q30" s="13" t="str">
        <f t="shared" si="11"/>
        <v xml:space="preserve"> </v>
      </c>
      <c r="R30" s="13" t="str">
        <f t="shared" si="11"/>
        <v xml:space="preserve"> </v>
      </c>
      <c r="S30" s="13" t="str">
        <f t="shared" si="11"/>
        <v xml:space="preserve"> </v>
      </c>
      <c r="T30" s="13" t="str">
        <f t="shared" si="11"/>
        <v xml:space="preserve"> </v>
      </c>
      <c r="U30" s="13" t="str">
        <f t="shared" si="11"/>
        <v xml:space="preserve"> </v>
      </c>
      <c r="V30" s="13" t="str">
        <f t="shared" si="11"/>
        <v xml:space="preserve"> </v>
      </c>
      <c r="W30" s="13" t="str">
        <f t="shared" si="11"/>
        <v xml:space="preserve"> </v>
      </c>
      <c r="X30" s="13" t="str">
        <f t="shared" si="11"/>
        <v xml:space="preserve"> </v>
      </c>
      <c r="Y30" s="13" t="str">
        <f t="shared" si="11"/>
        <v xml:space="preserve"> </v>
      </c>
      <c r="Z30" s="13" t="str">
        <f t="shared" si="11"/>
        <v xml:space="preserve"> </v>
      </c>
      <c r="AA30" s="13" t="str">
        <f t="shared" si="11"/>
        <v xml:space="preserve"> </v>
      </c>
      <c r="AB30" s="13" t="str">
        <f t="shared" si="11"/>
        <v xml:space="preserve"> </v>
      </c>
      <c r="AC30" s="13" t="str">
        <f t="shared" si="11"/>
        <v xml:space="preserve"> </v>
      </c>
      <c r="AD30" s="13" t="str">
        <f t="shared" si="11"/>
        <v xml:space="preserve"> </v>
      </c>
      <c r="AE30" s="13" t="str">
        <f t="shared" si="11"/>
        <v xml:space="preserve"> </v>
      </c>
      <c r="AF30" s="13" t="str">
        <f t="shared" si="11"/>
        <v xml:space="preserve"> </v>
      </c>
      <c r="AG30" s="41" t="str">
        <f t="shared" si="11"/>
        <v xml:space="preserve"> </v>
      </c>
      <c r="AH30" s="230" t="s">
        <v>22</v>
      </c>
      <c r="AJ30" s="314"/>
    </row>
    <row r="31" spans="1:36" ht="15" customHeight="1" x14ac:dyDescent="0.3">
      <c r="A31" s="250"/>
      <c r="B31" s="251"/>
      <c r="C31" s="15">
        <f t="shared" ref="C31:AG31" si="12">C4</f>
        <v>1</v>
      </c>
      <c r="D31" s="15">
        <f t="shared" si="12"/>
        <v>2</v>
      </c>
      <c r="E31" s="15">
        <f t="shared" si="12"/>
        <v>3</v>
      </c>
      <c r="F31" s="15">
        <f t="shared" si="12"/>
        <v>4</v>
      </c>
      <c r="G31" s="15">
        <f t="shared" si="12"/>
        <v>5</v>
      </c>
      <c r="H31" s="15">
        <f t="shared" si="12"/>
        <v>6</v>
      </c>
      <c r="I31" s="15">
        <f t="shared" si="12"/>
        <v>7</v>
      </c>
      <c r="J31" s="15">
        <f t="shared" si="12"/>
        <v>8</v>
      </c>
      <c r="K31" s="15">
        <f t="shared" si="12"/>
        <v>9</v>
      </c>
      <c r="L31" s="15">
        <f t="shared" si="12"/>
        <v>10</v>
      </c>
      <c r="M31" s="15">
        <f t="shared" si="12"/>
        <v>11</v>
      </c>
      <c r="N31" s="15">
        <f t="shared" si="12"/>
        <v>12</v>
      </c>
      <c r="O31" s="15">
        <f t="shared" si="12"/>
        <v>13</v>
      </c>
      <c r="P31" s="15">
        <f t="shared" si="12"/>
        <v>14</v>
      </c>
      <c r="Q31" s="15">
        <f t="shared" si="12"/>
        <v>15</v>
      </c>
      <c r="R31" s="15">
        <f t="shared" si="12"/>
        <v>16</v>
      </c>
      <c r="S31" s="15">
        <f t="shared" si="12"/>
        <v>17</v>
      </c>
      <c r="T31" s="15">
        <f t="shared" si="12"/>
        <v>18</v>
      </c>
      <c r="U31" s="15">
        <f t="shared" si="12"/>
        <v>19</v>
      </c>
      <c r="V31" s="15">
        <f t="shared" si="12"/>
        <v>20</v>
      </c>
      <c r="W31" s="15">
        <f t="shared" si="12"/>
        <v>21</v>
      </c>
      <c r="X31" s="15">
        <f t="shared" si="12"/>
        <v>22</v>
      </c>
      <c r="Y31" s="15">
        <f t="shared" si="12"/>
        <v>23</v>
      </c>
      <c r="Z31" s="15">
        <f t="shared" si="12"/>
        <v>24</v>
      </c>
      <c r="AA31" s="15">
        <f t="shared" si="12"/>
        <v>25</v>
      </c>
      <c r="AB31" s="15">
        <f t="shared" si="12"/>
        <v>26</v>
      </c>
      <c r="AC31" s="15">
        <f t="shared" si="12"/>
        <v>27</v>
      </c>
      <c r="AD31" s="15">
        <f t="shared" si="12"/>
        <v>28</v>
      </c>
      <c r="AE31" s="15">
        <f t="shared" si="12"/>
        <v>29</v>
      </c>
      <c r="AF31" s="15">
        <f t="shared" si="12"/>
        <v>30</v>
      </c>
      <c r="AG31" s="16">
        <f t="shared" si="12"/>
        <v>31</v>
      </c>
      <c r="AH31" s="231"/>
      <c r="AJ31" s="315"/>
    </row>
    <row r="32" spans="1:36" s="76" customFormat="1" ht="21.9" customHeight="1" x14ac:dyDescent="0.3">
      <c r="A32" s="240" t="s">
        <v>21</v>
      </c>
      <c r="B32" s="241"/>
      <c r="C32" s="42">
        <f t="shared" ref="C32:AG32" si="13">SUM(C22:C27)</f>
        <v>0</v>
      </c>
      <c r="D32" s="42">
        <f t="shared" si="13"/>
        <v>0</v>
      </c>
      <c r="E32" s="42">
        <f t="shared" si="13"/>
        <v>0</v>
      </c>
      <c r="F32" s="42">
        <f t="shared" si="13"/>
        <v>0</v>
      </c>
      <c r="G32" s="42">
        <f t="shared" si="13"/>
        <v>0</v>
      </c>
      <c r="H32" s="42">
        <f t="shared" si="13"/>
        <v>0</v>
      </c>
      <c r="I32" s="42">
        <f t="shared" si="13"/>
        <v>0</v>
      </c>
      <c r="J32" s="42">
        <f t="shared" si="13"/>
        <v>0</v>
      </c>
      <c r="K32" s="42">
        <f t="shared" si="13"/>
        <v>0</v>
      </c>
      <c r="L32" s="42">
        <f t="shared" si="13"/>
        <v>0</v>
      </c>
      <c r="M32" s="42">
        <f t="shared" si="13"/>
        <v>0</v>
      </c>
      <c r="N32" s="42">
        <f t="shared" si="13"/>
        <v>0</v>
      </c>
      <c r="O32" s="42">
        <f t="shared" si="13"/>
        <v>0</v>
      </c>
      <c r="P32" s="42">
        <f t="shared" si="13"/>
        <v>0</v>
      </c>
      <c r="Q32" s="42">
        <f t="shared" si="13"/>
        <v>0</v>
      </c>
      <c r="R32" s="42">
        <f t="shared" si="13"/>
        <v>0</v>
      </c>
      <c r="S32" s="42">
        <f t="shared" si="13"/>
        <v>0</v>
      </c>
      <c r="T32" s="42">
        <f t="shared" si="13"/>
        <v>0</v>
      </c>
      <c r="U32" s="42">
        <f t="shared" si="13"/>
        <v>0</v>
      </c>
      <c r="V32" s="42">
        <f t="shared" si="13"/>
        <v>0</v>
      </c>
      <c r="W32" s="42">
        <f t="shared" si="13"/>
        <v>0</v>
      </c>
      <c r="X32" s="42">
        <f t="shared" si="13"/>
        <v>0</v>
      </c>
      <c r="Y32" s="42">
        <f t="shared" si="13"/>
        <v>0</v>
      </c>
      <c r="Z32" s="42">
        <f t="shared" si="13"/>
        <v>0</v>
      </c>
      <c r="AA32" s="43">
        <f t="shared" si="13"/>
        <v>0</v>
      </c>
      <c r="AB32" s="42">
        <f t="shared" si="13"/>
        <v>0</v>
      </c>
      <c r="AC32" s="42">
        <f t="shared" si="13"/>
        <v>0</v>
      </c>
      <c r="AD32" s="42">
        <f t="shared" si="13"/>
        <v>0</v>
      </c>
      <c r="AE32" s="42">
        <f t="shared" si="13"/>
        <v>0</v>
      </c>
      <c r="AF32" s="42">
        <f t="shared" si="13"/>
        <v>0</v>
      </c>
      <c r="AG32" s="44">
        <f t="shared" si="13"/>
        <v>0</v>
      </c>
      <c r="AH32" s="45">
        <f>AVERAGE(C32:AG32)</f>
        <v>0</v>
      </c>
      <c r="AJ32" s="46">
        <f>AVERAGE(AH32,avril!$AG$32,mars!$AH$32,fév!$AF$32,janv!$AH$32)</f>
        <v>0</v>
      </c>
    </row>
    <row r="33" spans="1:34" s="84" customFormat="1" ht="20.100000000000001" customHeight="1" x14ac:dyDescent="0.3">
      <c r="A33" s="290" t="str">
        <f>IF(ISBLANK(banque_2),"le nom de la banque est à renseigner dans l'onglet de janvier"," ")</f>
        <v>le nom de la banque est à renseigner dans l'onglet de janvier</v>
      </c>
      <c r="B33" s="291"/>
      <c r="C33" s="291"/>
      <c r="D33" s="291"/>
      <c r="E33" s="291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3"/>
    </row>
    <row r="34" spans="1:34" ht="15" customHeight="1" x14ac:dyDescent="0.3">
      <c r="A34" s="274" t="str">
        <f>IF(ISBLANK(banque_2)," ",banque_2)</f>
        <v xml:space="preserve"> </v>
      </c>
      <c r="B34" s="275"/>
      <c r="C34" s="47" t="str">
        <f t="shared" ref="C34:AG34" si="14">C3</f>
        <v xml:space="preserve"> </v>
      </c>
      <c r="D34" s="47" t="str">
        <f t="shared" si="14"/>
        <v xml:space="preserve"> </v>
      </c>
      <c r="E34" s="47" t="str">
        <f t="shared" si="14"/>
        <v xml:space="preserve"> </v>
      </c>
      <c r="F34" s="47" t="str">
        <f t="shared" si="14"/>
        <v xml:space="preserve"> </v>
      </c>
      <c r="G34" s="47" t="str">
        <f t="shared" si="14"/>
        <v xml:space="preserve"> </v>
      </c>
      <c r="H34" s="47" t="str">
        <f t="shared" si="14"/>
        <v xml:space="preserve"> </v>
      </c>
      <c r="I34" s="47" t="str">
        <f t="shared" si="14"/>
        <v xml:space="preserve"> </v>
      </c>
      <c r="J34" s="47" t="str">
        <f t="shared" si="14"/>
        <v xml:space="preserve"> </v>
      </c>
      <c r="K34" s="47" t="str">
        <f t="shared" si="14"/>
        <v xml:space="preserve"> </v>
      </c>
      <c r="L34" s="47" t="str">
        <f t="shared" si="14"/>
        <v xml:space="preserve"> </v>
      </c>
      <c r="M34" s="47" t="str">
        <f t="shared" si="14"/>
        <v xml:space="preserve"> </v>
      </c>
      <c r="N34" s="47" t="str">
        <f t="shared" si="14"/>
        <v xml:space="preserve"> </v>
      </c>
      <c r="O34" s="47" t="str">
        <f t="shared" si="14"/>
        <v xml:space="preserve"> </v>
      </c>
      <c r="P34" s="47" t="str">
        <f t="shared" si="14"/>
        <v xml:space="preserve"> </v>
      </c>
      <c r="Q34" s="47" t="str">
        <f t="shared" si="14"/>
        <v xml:space="preserve"> </v>
      </c>
      <c r="R34" s="47" t="str">
        <f t="shared" si="14"/>
        <v xml:space="preserve"> </v>
      </c>
      <c r="S34" s="47" t="str">
        <f t="shared" si="14"/>
        <v xml:space="preserve"> </v>
      </c>
      <c r="T34" s="47" t="str">
        <f t="shared" si="14"/>
        <v xml:space="preserve"> </v>
      </c>
      <c r="U34" s="47" t="str">
        <f t="shared" si="14"/>
        <v xml:space="preserve"> </v>
      </c>
      <c r="V34" s="47" t="str">
        <f t="shared" si="14"/>
        <v xml:space="preserve"> </v>
      </c>
      <c r="W34" s="47" t="str">
        <f t="shared" si="14"/>
        <v xml:space="preserve"> </v>
      </c>
      <c r="X34" s="47" t="str">
        <f t="shared" si="14"/>
        <v xml:space="preserve"> </v>
      </c>
      <c r="Y34" s="47" t="str">
        <f t="shared" si="14"/>
        <v xml:space="preserve"> </v>
      </c>
      <c r="Z34" s="47" t="str">
        <f t="shared" si="14"/>
        <v xml:space="preserve"> </v>
      </c>
      <c r="AA34" s="47" t="str">
        <f t="shared" si="14"/>
        <v xml:space="preserve"> </v>
      </c>
      <c r="AB34" s="47" t="str">
        <f t="shared" si="14"/>
        <v xml:space="preserve"> </v>
      </c>
      <c r="AC34" s="47" t="str">
        <f t="shared" si="14"/>
        <v xml:space="preserve"> </v>
      </c>
      <c r="AD34" s="47" t="str">
        <f t="shared" si="14"/>
        <v xml:space="preserve"> </v>
      </c>
      <c r="AE34" s="47" t="str">
        <f t="shared" si="14"/>
        <v xml:space="preserve"> </v>
      </c>
      <c r="AF34" s="47" t="str">
        <f t="shared" si="14"/>
        <v xml:space="preserve"> </v>
      </c>
      <c r="AG34" s="48" t="str">
        <f t="shared" si="14"/>
        <v xml:space="preserve"> </v>
      </c>
      <c r="AH34" s="232" t="s">
        <v>28</v>
      </c>
    </row>
    <row r="35" spans="1:34" ht="15" customHeight="1" x14ac:dyDescent="0.3">
      <c r="A35" s="299"/>
      <c r="B35" s="300"/>
      <c r="C35" s="49">
        <f>C4</f>
        <v>1</v>
      </c>
      <c r="D35" s="49">
        <f t="shared" ref="D35:AG35" si="15">D4</f>
        <v>2</v>
      </c>
      <c r="E35" s="49">
        <f t="shared" si="15"/>
        <v>3</v>
      </c>
      <c r="F35" s="49">
        <f t="shared" si="15"/>
        <v>4</v>
      </c>
      <c r="G35" s="49">
        <f t="shared" si="15"/>
        <v>5</v>
      </c>
      <c r="H35" s="49">
        <f t="shared" si="15"/>
        <v>6</v>
      </c>
      <c r="I35" s="49">
        <f t="shared" si="15"/>
        <v>7</v>
      </c>
      <c r="J35" s="49">
        <f t="shared" si="15"/>
        <v>8</v>
      </c>
      <c r="K35" s="49">
        <f t="shared" si="15"/>
        <v>9</v>
      </c>
      <c r="L35" s="49">
        <f t="shared" si="15"/>
        <v>10</v>
      </c>
      <c r="M35" s="49">
        <f t="shared" si="15"/>
        <v>11</v>
      </c>
      <c r="N35" s="49">
        <f t="shared" si="15"/>
        <v>12</v>
      </c>
      <c r="O35" s="49">
        <f t="shared" si="15"/>
        <v>13</v>
      </c>
      <c r="P35" s="49">
        <f t="shared" si="15"/>
        <v>14</v>
      </c>
      <c r="Q35" s="49">
        <f t="shared" si="15"/>
        <v>15</v>
      </c>
      <c r="R35" s="49">
        <f t="shared" si="15"/>
        <v>16</v>
      </c>
      <c r="S35" s="49">
        <f t="shared" si="15"/>
        <v>17</v>
      </c>
      <c r="T35" s="49">
        <f t="shared" si="15"/>
        <v>18</v>
      </c>
      <c r="U35" s="49">
        <f t="shared" si="15"/>
        <v>19</v>
      </c>
      <c r="V35" s="49">
        <f t="shared" si="15"/>
        <v>20</v>
      </c>
      <c r="W35" s="49">
        <f t="shared" si="15"/>
        <v>21</v>
      </c>
      <c r="X35" s="49">
        <f t="shared" si="15"/>
        <v>22</v>
      </c>
      <c r="Y35" s="49">
        <f t="shared" si="15"/>
        <v>23</v>
      </c>
      <c r="Z35" s="49">
        <f t="shared" si="15"/>
        <v>24</v>
      </c>
      <c r="AA35" s="49">
        <f t="shared" si="15"/>
        <v>25</v>
      </c>
      <c r="AB35" s="49">
        <f t="shared" si="15"/>
        <v>26</v>
      </c>
      <c r="AC35" s="49">
        <f t="shared" si="15"/>
        <v>27</v>
      </c>
      <c r="AD35" s="49">
        <f t="shared" si="15"/>
        <v>28</v>
      </c>
      <c r="AE35" s="49">
        <f t="shared" si="15"/>
        <v>29</v>
      </c>
      <c r="AF35" s="49">
        <f t="shared" si="15"/>
        <v>30</v>
      </c>
      <c r="AG35" s="50">
        <f t="shared" si="15"/>
        <v>31</v>
      </c>
      <c r="AH35" s="233"/>
    </row>
    <row r="36" spans="1:34" s="76" customFormat="1" ht="21.9" customHeight="1" thickBot="1" x14ac:dyDescent="0.35">
      <c r="A36" s="246" t="s">
        <v>18</v>
      </c>
      <c r="B36" s="247"/>
      <c r="C36" s="17">
        <f>avril!AF63</f>
        <v>0</v>
      </c>
      <c r="D36" s="17">
        <f t="shared" ref="D36:AG36" si="16">C63</f>
        <v>0</v>
      </c>
      <c r="E36" s="17">
        <f t="shared" si="16"/>
        <v>0</v>
      </c>
      <c r="F36" s="17">
        <f t="shared" si="16"/>
        <v>0</v>
      </c>
      <c r="G36" s="17">
        <f t="shared" si="16"/>
        <v>0</v>
      </c>
      <c r="H36" s="17">
        <f t="shared" si="16"/>
        <v>0</v>
      </c>
      <c r="I36" s="17">
        <f t="shared" si="16"/>
        <v>0</v>
      </c>
      <c r="J36" s="17">
        <f t="shared" si="16"/>
        <v>0</v>
      </c>
      <c r="K36" s="17">
        <f t="shared" si="16"/>
        <v>0</v>
      </c>
      <c r="L36" s="17">
        <f t="shared" si="16"/>
        <v>0</v>
      </c>
      <c r="M36" s="17">
        <f t="shared" si="16"/>
        <v>0</v>
      </c>
      <c r="N36" s="17">
        <f t="shared" si="16"/>
        <v>0</v>
      </c>
      <c r="O36" s="17">
        <f t="shared" si="16"/>
        <v>0</v>
      </c>
      <c r="P36" s="17">
        <f t="shared" si="16"/>
        <v>0</v>
      </c>
      <c r="Q36" s="17">
        <f t="shared" si="16"/>
        <v>0</v>
      </c>
      <c r="R36" s="17">
        <f t="shared" si="16"/>
        <v>0</v>
      </c>
      <c r="S36" s="17">
        <f t="shared" si="16"/>
        <v>0</v>
      </c>
      <c r="T36" s="17">
        <f t="shared" si="16"/>
        <v>0</v>
      </c>
      <c r="U36" s="17">
        <f t="shared" si="16"/>
        <v>0</v>
      </c>
      <c r="V36" s="17">
        <f t="shared" si="16"/>
        <v>0</v>
      </c>
      <c r="W36" s="17">
        <f t="shared" si="16"/>
        <v>0</v>
      </c>
      <c r="X36" s="17">
        <f t="shared" si="16"/>
        <v>0</v>
      </c>
      <c r="Y36" s="17">
        <f t="shared" si="16"/>
        <v>0</v>
      </c>
      <c r="Z36" s="17">
        <f t="shared" si="16"/>
        <v>0</v>
      </c>
      <c r="AA36" s="17">
        <f t="shared" si="16"/>
        <v>0</v>
      </c>
      <c r="AB36" s="17">
        <f t="shared" si="16"/>
        <v>0</v>
      </c>
      <c r="AC36" s="17">
        <f t="shared" si="16"/>
        <v>0</v>
      </c>
      <c r="AD36" s="17">
        <f t="shared" si="16"/>
        <v>0</v>
      </c>
      <c r="AE36" s="17">
        <f t="shared" si="16"/>
        <v>0</v>
      </c>
      <c r="AF36" s="17">
        <f>AE63</f>
        <v>0</v>
      </c>
      <c r="AG36" s="51">
        <f t="shared" si="16"/>
        <v>0</v>
      </c>
      <c r="AH36" s="234"/>
    </row>
    <row r="37" spans="1:34" ht="18" customHeight="1" x14ac:dyDescent="0.3">
      <c r="A37" s="265" t="s">
        <v>11</v>
      </c>
      <c r="B37" s="19" t="s">
        <v>25</v>
      </c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5"/>
      <c r="AH37" s="20">
        <f t="shared" ref="AH37:AH42" si="17">SUM(C37:AG37)</f>
        <v>0</v>
      </c>
    </row>
    <row r="38" spans="1:34" ht="18" customHeight="1" x14ac:dyDescent="0.3">
      <c r="A38" s="266"/>
      <c r="B38" s="142" t="s">
        <v>0</v>
      </c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3"/>
      <c r="W38" s="143"/>
      <c r="X38" s="143"/>
      <c r="Y38" s="143"/>
      <c r="Z38" s="143"/>
      <c r="AA38" s="143"/>
      <c r="AB38" s="143"/>
      <c r="AC38" s="143"/>
      <c r="AD38" s="143"/>
      <c r="AE38" s="143"/>
      <c r="AF38" s="143"/>
      <c r="AG38" s="144"/>
      <c r="AH38" s="153">
        <f t="shared" si="17"/>
        <v>0</v>
      </c>
    </row>
    <row r="39" spans="1:34" ht="18" customHeight="1" x14ac:dyDescent="0.3">
      <c r="A39" s="266"/>
      <c r="B39" s="142" t="s">
        <v>1</v>
      </c>
      <c r="C39" s="143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  <c r="AF39" s="143"/>
      <c r="AG39" s="144"/>
      <c r="AH39" s="153">
        <f t="shared" si="17"/>
        <v>0</v>
      </c>
    </row>
    <row r="40" spans="1:34" ht="18" customHeight="1" x14ac:dyDescent="0.3">
      <c r="A40" s="266"/>
      <c r="B40" s="142" t="s">
        <v>45</v>
      </c>
      <c r="C40" s="143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/>
      <c r="Y40" s="143"/>
      <c r="Z40" s="143"/>
      <c r="AA40" s="143"/>
      <c r="AB40" s="143"/>
      <c r="AC40" s="143"/>
      <c r="AD40" s="143"/>
      <c r="AE40" s="143"/>
      <c r="AF40" s="143"/>
      <c r="AG40" s="144"/>
      <c r="AH40" s="153">
        <f t="shared" si="17"/>
        <v>0</v>
      </c>
    </row>
    <row r="41" spans="1:34" ht="18" customHeight="1" x14ac:dyDescent="0.3">
      <c r="A41" s="266"/>
      <c r="B41" s="142" t="s">
        <v>46</v>
      </c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3"/>
      <c r="AD41" s="143"/>
      <c r="AE41" s="143"/>
      <c r="AF41" s="143"/>
      <c r="AG41" s="144"/>
      <c r="AH41" s="153">
        <f t="shared" si="17"/>
        <v>0</v>
      </c>
    </row>
    <row r="42" spans="1:34" ht="18" customHeight="1" thickBot="1" x14ac:dyDescent="0.35">
      <c r="A42" s="267"/>
      <c r="B42" s="139" t="s">
        <v>47</v>
      </c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  <c r="AA42" s="146"/>
      <c r="AB42" s="146"/>
      <c r="AC42" s="146"/>
      <c r="AD42" s="146"/>
      <c r="AE42" s="146"/>
      <c r="AF42" s="146"/>
      <c r="AG42" s="68"/>
      <c r="AH42" s="29">
        <f t="shared" si="17"/>
        <v>0</v>
      </c>
    </row>
    <row r="43" spans="1:34" s="81" customFormat="1" ht="21.9" customHeight="1" thickBot="1" x14ac:dyDescent="0.3">
      <c r="A43" s="263" t="s">
        <v>13</v>
      </c>
      <c r="B43" s="264"/>
      <c r="C43" s="24">
        <f t="shared" ref="C43:AH43" si="18">SUM(C37:C42)</f>
        <v>0</v>
      </c>
      <c r="D43" s="24">
        <f t="shared" si="18"/>
        <v>0</v>
      </c>
      <c r="E43" s="24">
        <f t="shared" si="18"/>
        <v>0</v>
      </c>
      <c r="F43" s="24">
        <f t="shared" si="18"/>
        <v>0</v>
      </c>
      <c r="G43" s="24">
        <f t="shared" si="18"/>
        <v>0</v>
      </c>
      <c r="H43" s="24">
        <f t="shared" si="18"/>
        <v>0</v>
      </c>
      <c r="I43" s="24">
        <f t="shared" si="18"/>
        <v>0</v>
      </c>
      <c r="J43" s="24">
        <f t="shared" si="18"/>
        <v>0</v>
      </c>
      <c r="K43" s="24">
        <f t="shared" si="18"/>
        <v>0</v>
      </c>
      <c r="L43" s="24">
        <f t="shared" si="18"/>
        <v>0</v>
      </c>
      <c r="M43" s="24">
        <f t="shared" si="18"/>
        <v>0</v>
      </c>
      <c r="N43" s="24">
        <f t="shared" si="18"/>
        <v>0</v>
      </c>
      <c r="O43" s="24">
        <f t="shared" si="18"/>
        <v>0</v>
      </c>
      <c r="P43" s="24">
        <f t="shared" si="18"/>
        <v>0</v>
      </c>
      <c r="Q43" s="24">
        <f t="shared" si="18"/>
        <v>0</v>
      </c>
      <c r="R43" s="24">
        <f t="shared" si="18"/>
        <v>0</v>
      </c>
      <c r="S43" s="24">
        <f t="shared" si="18"/>
        <v>0</v>
      </c>
      <c r="T43" s="24">
        <f t="shared" si="18"/>
        <v>0</v>
      </c>
      <c r="U43" s="24">
        <f t="shared" si="18"/>
        <v>0</v>
      </c>
      <c r="V43" s="24">
        <f t="shared" si="18"/>
        <v>0</v>
      </c>
      <c r="W43" s="24">
        <f t="shared" si="18"/>
        <v>0</v>
      </c>
      <c r="X43" s="24">
        <f t="shared" si="18"/>
        <v>0</v>
      </c>
      <c r="Y43" s="24">
        <f t="shared" si="18"/>
        <v>0</v>
      </c>
      <c r="Z43" s="24">
        <f t="shared" si="18"/>
        <v>0</v>
      </c>
      <c r="AA43" s="24">
        <f t="shared" si="18"/>
        <v>0</v>
      </c>
      <c r="AB43" s="24">
        <f t="shared" si="18"/>
        <v>0</v>
      </c>
      <c r="AC43" s="24">
        <f t="shared" si="18"/>
        <v>0</v>
      </c>
      <c r="AD43" s="24">
        <f t="shared" si="18"/>
        <v>0</v>
      </c>
      <c r="AE43" s="24">
        <f t="shared" si="18"/>
        <v>0</v>
      </c>
      <c r="AF43" s="24">
        <f t="shared" si="18"/>
        <v>0</v>
      </c>
      <c r="AG43" s="52">
        <f t="shared" si="18"/>
        <v>0</v>
      </c>
      <c r="AH43" s="53">
        <f t="shared" si="18"/>
        <v>0</v>
      </c>
    </row>
    <row r="44" spans="1:34" ht="18" customHeight="1" x14ac:dyDescent="0.3">
      <c r="A44" s="252" t="s">
        <v>10</v>
      </c>
      <c r="B44" s="19" t="s">
        <v>25</v>
      </c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5"/>
      <c r="AH44" s="20">
        <f t="shared" ref="AH44:AH51" si="19">SUM(C44:AG44)</f>
        <v>0</v>
      </c>
    </row>
    <row r="45" spans="1:34" ht="18" customHeight="1" x14ac:dyDescent="0.3">
      <c r="A45" s="253"/>
      <c r="B45" s="142" t="s">
        <v>48</v>
      </c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143"/>
      <c r="U45" s="143"/>
      <c r="V45" s="143"/>
      <c r="W45" s="143"/>
      <c r="X45" s="143"/>
      <c r="Y45" s="143"/>
      <c r="Z45" s="143"/>
      <c r="AA45" s="143"/>
      <c r="AB45" s="143"/>
      <c r="AC45" s="143"/>
      <c r="AD45" s="143"/>
      <c r="AE45" s="143"/>
      <c r="AF45" s="143"/>
      <c r="AG45" s="144"/>
      <c r="AH45" s="153">
        <f>SUM(C45:AG45)</f>
        <v>0</v>
      </c>
    </row>
    <row r="46" spans="1:34" ht="18" customHeight="1" x14ac:dyDescent="0.3">
      <c r="A46" s="253"/>
      <c r="B46" s="142" t="s">
        <v>2</v>
      </c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3"/>
      <c r="S46" s="143"/>
      <c r="T46" s="143"/>
      <c r="U46" s="143"/>
      <c r="V46" s="143"/>
      <c r="W46" s="143"/>
      <c r="X46" s="143"/>
      <c r="Y46" s="143"/>
      <c r="Z46" s="143"/>
      <c r="AA46" s="143"/>
      <c r="AB46" s="143"/>
      <c r="AC46" s="143"/>
      <c r="AD46" s="143"/>
      <c r="AE46" s="143"/>
      <c r="AF46" s="143"/>
      <c r="AG46" s="144"/>
      <c r="AH46" s="153">
        <f t="shared" si="19"/>
        <v>0</v>
      </c>
    </row>
    <row r="47" spans="1:34" ht="18" customHeight="1" x14ac:dyDescent="0.3">
      <c r="A47" s="253"/>
      <c r="B47" s="142" t="s">
        <v>4</v>
      </c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143"/>
      <c r="AD47" s="143"/>
      <c r="AE47" s="143"/>
      <c r="AF47" s="143"/>
      <c r="AG47" s="144"/>
      <c r="AH47" s="153">
        <f t="shared" si="19"/>
        <v>0</v>
      </c>
    </row>
    <row r="48" spans="1:34" ht="18" customHeight="1" x14ac:dyDescent="0.3">
      <c r="A48" s="253"/>
      <c r="B48" s="142" t="s">
        <v>3</v>
      </c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3"/>
      <c r="Q48" s="143"/>
      <c r="R48" s="143"/>
      <c r="S48" s="143"/>
      <c r="T48" s="143"/>
      <c r="U48" s="143"/>
      <c r="V48" s="143"/>
      <c r="W48" s="143"/>
      <c r="X48" s="143"/>
      <c r="Y48" s="143"/>
      <c r="Z48" s="143"/>
      <c r="AA48" s="143"/>
      <c r="AB48" s="143"/>
      <c r="AC48" s="143"/>
      <c r="AD48" s="143"/>
      <c r="AE48" s="143"/>
      <c r="AF48" s="143"/>
      <c r="AG48" s="144"/>
      <c r="AH48" s="153">
        <f t="shared" si="19"/>
        <v>0</v>
      </c>
    </row>
    <row r="49" spans="1:36" ht="18" customHeight="1" x14ac:dyDescent="0.3">
      <c r="A49" s="253"/>
      <c r="B49" s="142" t="s">
        <v>49</v>
      </c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143"/>
      <c r="R49" s="143"/>
      <c r="S49" s="143"/>
      <c r="T49" s="143"/>
      <c r="U49" s="143"/>
      <c r="V49" s="143"/>
      <c r="W49" s="143"/>
      <c r="X49" s="143"/>
      <c r="Y49" s="143"/>
      <c r="Z49" s="143"/>
      <c r="AA49" s="143"/>
      <c r="AB49" s="143"/>
      <c r="AC49" s="143"/>
      <c r="AD49" s="143"/>
      <c r="AE49" s="143"/>
      <c r="AF49" s="143"/>
      <c r="AG49" s="144"/>
      <c r="AH49" s="153">
        <f t="shared" si="19"/>
        <v>0</v>
      </c>
    </row>
    <row r="50" spans="1:36" ht="18" customHeight="1" x14ac:dyDescent="0.3">
      <c r="A50" s="253"/>
      <c r="B50" s="142" t="s">
        <v>5</v>
      </c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3"/>
      <c r="R50" s="143"/>
      <c r="S50" s="143"/>
      <c r="T50" s="143"/>
      <c r="U50" s="143"/>
      <c r="V50" s="143"/>
      <c r="W50" s="143"/>
      <c r="X50" s="143"/>
      <c r="Y50" s="143"/>
      <c r="Z50" s="143"/>
      <c r="AA50" s="143"/>
      <c r="AB50" s="143"/>
      <c r="AC50" s="143"/>
      <c r="AD50" s="143"/>
      <c r="AE50" s="143"/>
      <c r="AF50" s="143"/>
      <c r="AG50" s="144"/>
      <c r="AH50" s="153">
        <f t="shared" si="19"/>
        <v>0</v>
      </c>
    </row>
    <row r="51" spans="1:36" ht="18" customHeight="1" thickBot="1" x14ac:dyDescent="0.35">
      <c r="A51" s="254"/>
      <c r="B51" s="139" t="s">
        <v>6</v>
      </c>
      <c r="C51" s="146"/>
      <c r="D51" s="146"/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  <c r="W51" s="146"/>
      <c r="X51" s="146"/>
      <c r="Y51" s="146"/>
      <c r="Z51" s="146"/>
      <c r="AA51" s="146"/>
      <c r="AB51" s="146"/>
      <c r="AC51" s="146"/>
      <c r="AD51" s="146"/>
      <c r="AE51" s="146"/>
      <c r="AF51" s="146"/>
      <c r="AG51" s="68"/>
      <c r="AH51" s="29">
        <f t="shared" si="19"/>
        <v>0</v>
      </c>
    </row>
    <row r="52" spans="1:36" s="81" customFormat="1" ht="21.9" customHeight="1" thickBot="1" x14ac:dyDescent="0.3">
      <c r="A52" s="255" t="s">
        <v>12</v>
      </c>
      <c r="B52" s="256"/>
      <c r="C52" s="31">
        <f t="shared" ref="C52:AG52" si="20">SUM(C44:C51)</f>
        <v>0</v>
      </c>
      <c r="D52" s="31">
        <f t="shared" si="20"/>
        <v>0</v>
      </c>
      <c r="E52" s="31">
        <f t="shared" si="20"/>
        <v>0</v>
      </c>
      <c r="F52" s="31">
        <f t="shared" si="20"/>
        <v>0</v>
      </c>
      <c r="G52" s="31">
        <f t="shared" si="20"/>
        <v>0</v>
      </c>
      <c r="H52" s="31">
        <f t="shared" si="20"/>
        <v>0</v>
      </c>
      <c r="I52" s="31">
        <f t="shared" si="20"/>
        <v>0</v>
      </c>
      <c r="J52" s="31">
        <f t="shared" si="20"/>
        <v>0</v>
      </c>
      <c r="K52" s="31">
        <f t="shared" si="20"/>
        <v>0</v>
      </c>
      <c r="L52" s="31">
        <f t="shared" si="20"/>
        <v>0</v>
      </c>
      <c r="M52" s="31">
        <f t="shared" si="20"/>
        <v>0</v>
      </c>
      <c r="N52" s="31">
        <f t="shared" si="20"/>
        <v>0</v>
      </c>
      <c r="O52" s="31">
        <f t="shared" si="20"/>
        <v>0</v>
      </c>
      <c r="P52" s="31">
        <f t="shared" si="20"/>
        <v>0</v>
      </c>
      <c r="Q52" s="31">
        <f t="shared" si="20"/>
        <v>0</v>
      </c>
      <c r="R52" s="31">
        <f t="shared" si="20"/>
        <v>0</v>
      </c>
      <c r="S52" s="31">
        <f t="shared" si="20"/>
        <v>0</v>
      </c>
      <c r="T52" s="31">
        <f t="shared" si="20"/>
        <v>0</v>
      </c>
      <c r="U52" s="31">
        <f t="shared" si="20"/>
        <v>0</v>
      </c>
      <c r="V52" s="31">
        <f t="shared" si="20"/>
        <v>0</v>
      </c>
      <c r="W52" s="31">
        <f t="shared" si="20"/>
        <v>0</v>
      </c>
      <c r="X52" s="31">
        <f t="shared" si="20"/>
        <v>0</v>
      </c>
      <c r="Y52" s="31">
        <f t="shared" si="20"/>
        <v>0</v>
      </c>
      <c r="Z52" s="31">
        <f t="shared" si="20"/>
        <v>0</v>
      </c>
      <c r="AA52" s="31">
        <f t="shared" si="20"/>
        <v>0</v>
      </c>
      <c r="AB52" s="31">
        <f t="shared" si="20"/>
        <v>0</v>
      </c>
      <c r="AC52" s="31">
        <f t="shared" si="20"/>
        <v>0</v>
      </c>
      <c r="AD52" s="31">
        <f t="shared" si="20"/>
        <v>0</v>
      </c>
      <c r="AE52" s="31">
        <f t="shared" si="20"/>
        <v>0</v>
      </c>
      <c r="AF52" s="31">
        <f t="shared" si="20"/>
        <v>0</v>
      </c>
      <c r="AG52" s="32">
        <f t="shared" si="20"/>
        <v>0</v>
      </c>
      <c r="AH52" s="54">
        <f>SUM(AH44:AH51)</f>
        <v>0</v>
      </c>
    </row>
    <row r="53" spans="1:36" s="76" customFormat="1" ht="21.9" customHeight="1" thickBot="1" x14ac:dyDescent="0.35">
      <c r="A53" s="272" t="s">
        <v>19</v>
      </c>
      <c r="B53" s="273"/>
      <c r="C53" s="55">
        <f t="shared" ref="C53:AG53" si="21">C36+C43-C52</f>
        <v>0</v>
      </c>
      <c r="D53" s="55">
        <f t="shared" si="21"/>
        <v>0</v>
      </c>
      <c r="E53" s="55">
        <f t="shared" si="21"/>
        <v>0</v>
      </c>
      <c r="F53" s="55">
        <f t="shared" si="21"/>
        <v>0</v>
      </c>
      <c r="G53" s="55">
        <f t="shared" si="21"/>
        <v>0</v>
      </c>
      <c r="H53" s="55">
        <f t="shared" si="21"/>
        <v>0</v>
      </c>
      <c r="I53" s="55">
        <f t="shared" si="21"/>
        <v>0</v>
      </c>
      <c r="J53" s="55">
        <f t="shared" si="21"/>
        <v>0</v>
      </c>
      <c r="K53" s="55">
        <f t="shared" si="21"/>
        <v>0</v>
      </c>
      <c r="L53" s="55">
        <f t="shared" si="21"/>
        <v>0</v>
      </c>
      <c r="M53" s="55">
        <f t="shared" si="21"/>
        <v>0</v>
      </c>
      <c r="N53" s="55">
        <f t="shared" si="21"/>
        <v>0</v>
      </c>
      <c r="O53" s="55">
        <f t="shared" si="21"/>
        <v>0</v>
      </c>
      <c r="P53" s="55">
        <f t="shared" si="21"/>
        <v>0</v>
      </c>
      <c r="Q53" s="55">
        <f t="shared" si="21"/>
        <v>0</v>
      </c>
      <c r="R53" s="55">
        <f t="shared" si="21"/>
        <v>0</v>
      </c>
      <c r="S53" s="55">
        <f t="shared" si="21"/>
        <v>0</v>
      </c>
      <c r="T53" s="55">
        <f t="shared" si="21"/>
        <v>0</v>
      </c>
      <c r="U53" s="55">
        <f t="shared" si="21"/>
        <v>0</v>
      </c>
      <c r="V53" s="55">
        <f t="shared" si="21"/>
        <v>0</v>
      </c>
      <c r="W53" s="55">
        <f t="shared" si="21"/>
        <v>0</v>
      </c>
      <c r="X53" s="55">
        <f t="shared" si="21"/>
        <v>0</v>
      </c>
      <c r="Y53" s="55">
        <f t="shared" si="21"/>
        <v>0</v>
      </c>
      <c r="Z53" s="55">
        <f t="shared" si="21"/>
        <v>0</v>
      </c>
      <c r="AA53" s="55">
        <f t="shared" si="21"/>
        <v>0</v>
      </c>
      <c r="AB53" s="55">
        <f t="shared" si="21"/>
        <v>0</v>
      </c>
      <c r="AC53" s="55">
        <f t="shared" si="21"/>
        <v>0</v>
      </c>
      <c r="AD53" s="55">
        <f t="shared" si="21"/>
        <v>0</v>
      </c>
      <c r="AE53" s="55">
        <f t="shared" si="21"/>
        <v>0</v>
      </c>
      <c r="AF53" s="55">
        <f t="shared" si="21"/>
        <v>0</v>
      </c>
      <c r="AG53" s="56">
        <f t="shared" si="21"/>
        <v>0</v>
      </c>
      <c r="AH53" s="85"/>
      <c r="AI53" s="86"/>
      <c r="AJ53" s="86"/>
    </row>
    <row r="54" spans="1:36" ht="18" customHeight="1" x14ac:dyDescent="0.3">
      <c r="A54" s="235" t="s">
        <v>9</v>
      </c>
      <c r="B54" s="36" t="s">
        <v>7</v>
      </c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87"/>
      <c r="AH54" s="20">
        <f t="shared" ref="AH54:AH59" si="22">SUM(C54:AG54)</f>
        <v>0</v>
      </c>
    </row>
    <row r="55" spans="1:36" ht="18" customHeight="1" x14ac:dyDescent="0.3">
      <c r="A55" s="236"/>
      <c r="B55" s="148"/>
      <c r="C55" s="138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38"/>
      <c r="Q55" s="138"/>
      <c r="R55" s="138"/>
      <c r="S55" s="138"/>
      <c r="T55" s="138"/>
      <c r="U55" s="138"/>
      <c r="V55" s="138"/>
      <c r="W55" s="138"/>
      <c r="X55" s="138"/>
      <c r="Y55" s="138"/>
      <c r="Z55" s="138"/>
      <c r="AA55" s="138"/>
      <c r="AB55" s="138"/>
      <c r="AC55" s="138"/>
      <c r="AD55" s="138"/>
      <c r="AE55" s="138"/>
      <c r="AF55" s="138"/>
      <c r="AG55" s="154"/>
      <c r="AH55" s="153">
        <f>SUM(C55:AG55)</f>
        <v>0</v>
      </c>
    </row>
    <row r="56" spans="1:36" ht="18" customHeight="1" x14ac:dyDescent="0.3">
      <c r="A56" s="236"/>
      <c r="B56" s="150" t="s">
        <v>14</v>
      </c>
      <c r="C56" s="138"/>
      <c r="D56" s="138"/>
      <c r="E56" s="138"/>
      <c r="F56" s="138"/>
      <c r="G56" s="138"/>
      <c r="H56" s="138"/>
      <c r="I56" s="138"/>
      <c r="J56" s="138"/>
      <c r="K56" s="138"/>
      <c r="L56" s="138"/>
      <c r="M56" s="138"/>
      <c r="N56" s="138"/>
      <c r="O56" s="138"/>
      <c r="P56" s="138"/>
      <c r="Q56" s="138"/>
      <c r="R56" s="138"/>
      <c r="S56" s="138"/>
      <c r="T56" s="138"/>
      <c r="U56" s="138"/>
      <c r="V56" s="138"/>
      <c r="W56" s="138"/>
      <c r="X56" s="138"/>
      <c r="Y56" s="138"/>
      <c r="Z56" s="138"/>
      <c r="AA56" s="138"/>
      <c r="AB56" s="138"/>
      <c r="AC56" s="138"/>
      <c r="AD56" s="138"/>
      <c r="AE56" s="149"/>
      <c r="AF56" s="138"/>
      <c r="AG56" s="154"/>
      <c r="AH56" s="153">
        <f t="shared" si="22"/>
        <v>0</v>
      </c>
    </row>
    <row r="57" spans="1:36" ht="18" customHeight="1" x14ac:dyDescent="0.3">
      <c r="A57" s="236"/>
      <c r="B57" s="150" t="s">
        <v>15</v>
      </c>
      <c r="C57" s="138"/>
      <c r="D57" s="138"/>
      <c r="E57" s="138"/>
      <c r="F57" s="138"/>
      <c r="G57" s="138"/>
      <c r="H57" s="138"/>
      <c r="I57" s="138"/>
      <c r="J57" s="138"/>
      <c r="K57" s="138"/>
      <c r="L57" s="138"/>
      <c r="M57" s="138"/>
      <c r="N57" s="138"/>
      <c r="O57" s="138"/>
      <c r="P57" s="138"/>
      <c r="Q57" s="138"/>
      <c r="R57" s="138"/>
      <c r="S57" s="138"/>
      <c r="T57" s="138"/>
      <c r="U57" s="138"/>
      <c r="V57" s="138"/>
      <c r="W57" s="138"/>
      <c r="X57" s="138"/>
      <c r="Y57" s="138"/>
      <c r="Z57" s="138"/>
      <c r="AA57" s="138"/>
      <c r="AB57" s="138"/>
      <c r="AC57" s="138"/>
      <c r="AD57" s="138"/>
      <c r="AE57" s="138"/>
      <c r="AF57" s="138"/>
      <c r="AG57" s="154"/>
      <c r="AH57" s="153">
        <f t="shared" si="22"/>
        <v>0</v>
      </c>
    </row>
    <row r="58" spans="1:36" ht="18" customHeight="1" x14ac:dyDescent="0.3">
      <c r="A58" s="236"/>
      <c r="B58" s="150" t="s">
        <v>16</v>
      </c>
      <c r="C58" s="149"/>
      <c r="D58" s="151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138"/>
      <c r="Q58" s="138"/>
      <c r="R58" s="138"/>
      <c r="S58" s="138"/>
      <c r="T58" s="138"/>
      <c r="U58" s="138"/>
      <c r="V58" s="138"/>
      <c r="W58" s="138"/>
      <c r="X58" s="138"/>
      <c r="Y58" s="138"/>
      <c r="Z58" s="138"/>
      <c r="AA58" s="138"/>
      <c r="AB58" s="138"/>
      <c r="AC58" s="138"/>
      <c r="AD58" s="138"/>
      <c r="AE58" s="138"/>
      <c r="AF58" s="138"/>
      <c r="AG58" s="154"/>
      <c r="AH58" s="153">
        <f t="shared" si="22"/>
        <v>0</v>
      </c>
    </row>
    <row r="59" spans="1:36" ht="18" customHeight="1" thickBot="1" x14ac:dyDescent="0.35">
      <c r="A59" s="237"/>
      <c r="B59" s="37" t="s">
        <v>17</v>
      </c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88"/>
      <c r="AH59" s="29">
        <f t="shared" si="22"/>
        <v>0</v>
      </c>
    </row>
    <row r="60" spans="1:36" ht="21.9" customHeight="1" x14ac:dyDescent="0.3">
      <c r="A60" s="238" t="s">
        <v>20</v>
      </c>
      <c r="B60" s="239"/>
      <c r="C60" s="38">
        <f>+C54+C55+C56-C57-C58-C59</f>
        <v>0</v>
      </c>
      <c r="D60" s="38">
        <f t="shared" ref="D60:AH60" si="23">+D54+D55+D56-D57-D58-D59</f>
        <v>0</v>
      </c>
      <c r="E60" s="38">
        <f t="shared" si="23"/>
        <v>0</v>
      </c>
      <c r="F60" s="38">
        <f t="shared" si="23"/>
        <v>0</v>
      </c>
      <c r="G60" s="38">
        <f t="shared" si="23"/>
        <v>0</v>
      </c>
      <c r="H60" s="38">
        <f t="shared" si="23"/>
        <v>0</v>
      </c>
      <c r="I60" s="38">
        <f t="shared" si="23"/>
        <v>0</v>
      </c>
      <c r="J60" s="38">
        <f t="shared" si="23"/>
        <v>0</v>
      </c>
      <c r="K60" s="38">
        <f t="shared" si="23"/>
        <v>0</v>
      </c>
      <c r="L60" s="38">
        <f t="shared" si="23"/>
        <v>0</v>
      </c>
      <c r="M60" s="38">
        <f t="shared" si="23"/>
        <v>0</v>
      </c>
      <c r="N60" s="38">
        <f t="shared" si="23"/>
        <v>0</v>
      </c>
      <c r="O60" s="38">
        <f t="shared" si="23"/>
        <v>0</v>
      </c>
      <c r="P60" s="38">
        <f t="shared" si="23"/>
        <v>0</v>
      </c>
      <c r="Q60" s="38">
        <f t="shared" si="23"/>
        <v>0</v>
      </c>
      <c r="R60" s="38">
        <f t="shared" si="23"/>
        <v>0</v>
      </c>
      <c r="S60" s="38">
        <f t="shared" si="23"/>
        <v>0</v>
      </c>
      <c r="T60" s="38">
        <f t="shared" si="23"/>
        <v>0</v>
      </c>
      <c r="U60" s="38">
        <f t="shared" si="23"/>
        <v>0</v>
      </c>
      <c r="V60" s="38">
        <f t="shared" si="23"/>
        <v>0</v>
      </c>
      <c r="W60" s="38">
        <f t="shared" si="23"/>
        <v>0</v>
      </c>
      <c r="X60" s="38">
        <f t="shared" si="23"/>
        <v>0</v>
      </c>
      <c r="Y60" s="38">
        <f t="shared" si="23"/>
        <v>0</v>
      </c>
      <c r="Z60" s="38">
        <f t="shared" si="23"/>
        <v>0</v>
      </c>
      <c r="AA60" s="38">
        <f t="shared" si="23"/>
        <v>0</v>
      </c>
      <c r="AB60" s="38">
        <f t="shared" si="23"/>
        <v>0</v>
      </c>
      <c r="AC60" s="38">
        <f t="shared" si="23"/>
        <v>0</v>
      </c>
      <c r="AD60" s="38">
        <f t="shared" si="23"/>
        <v>0</v>
      </c>
      <c r="AE60" s="38">
        <f t="shared" si="23"/>
        <v>0</v>
      </c>
      <c r="AF60" s="38">
        <f t="shared" si="23"/>
        <v>0</v>
      </c>
      <c r="AG60" s="39">
        <f t="shared" si="23"/>
        <v>0</v>
      </c>
      <c r="AH60" s="40">
        <f t="shared" si="23"/>
        <v>0</v>
      </c>
      <c r="AJ60" s="313" t="s">
        <v>27</v>
      </c>
    </row>
    <row r="61" spans="1:36" ht="15" customHeight="1" x14ac:dyDescent="0.3">
      <c r="A61" s="274" t="str">
        <f>IF(ISBLANK(banque_2)," ",banque_2)</f>
        <v xml:space="preserve"> </v>
      </c>
      <c r="B61" s="275"/>
      <c r="C61" s="13" t="str">
        <f t="shared" ref="C61:AG61" si="24">C3</f>
        <v xml:space="preserve"> </v>
      </c>
      <c r="D61" s="13" t="str">
        <f t="shared" si="24"/>
        <v xml:space="preserve"> </v>
      </c>
      <c r="E61" s="13" t="str">
        <f t="shared" si="24"/>
        <v xml:space="preserve"> </v>
      </c>
      <c r="F61" s="13" t="str">
        <f t="shared" si="24"/>
        <v xml:space="preserve"> </v>
      </c>
      <c r="G61" s="13" t="str">
        <f t="shared" si="24"/>
        <v xml:space="preserve"> </v>
      </c>
      <c r="H61" s="13" t="str">
        <f t="shared" si="24"/>
        <v xml:space="preserve"> </v>
      </c>
      <c r="I61" s="13" t="str">
        <f t="shared" si="24"/>
        <v xml:space="preserve"> </v>
      </c>
      <c r="J61" s="13" t="str">
        <f t="shared" si="24"/>
        <v xml:space="preserve"> </v>
      </c>
      <c r="K61" s="13" t="str">
        <f t="shared" si="24"/>
        <v xml:space="preserve"> </v>
      </c>
      <c r="L61" s="13" t="str">
        <f t="shared" si="24"/>
        <v xml:space="preserve"> </v>
      </c>
      <c r="M61" s="13" t="str">
        <f t="shared" si="24"/>
        <v xml:space="preserve"> </v>
      </c>
      <c r="N61" s="13" t="str">
        <f t="shared" si="24"/>
        <v xml:space="preserve"> </v>
      </c>
      <c r="O61" s="13" t="str">
        <f t="shared" si="24"/>
        <v xml:space="preserve"> </v>
      </c>
      <c r="P61" s="13" t="str">
        <f t="shared" si="24"/>
        <v xml:space="preserve"> </v>
      </c>
      <c r="Q61" s="13" t="str">
        <f t="shared" si="24"/>
        <v xml:space="preserve"> </v>
      </c>
      <c r="R61" s="13" t="str">
        <f t="shared" si="24"/>
        <v xml:space="preserve"> </v>
      </c>
      <c r="S61" s="13" t="str">
        <f t="shared" si="24"/>
        <v xml:space="preserve"> </v>
      </c>
      <c r="T61" s="13" t="str">
        <f t="shared" si="24"/>
        <v xml:space="preserve"> </v>
      </c>
      <c r="U61" s="13" t="str">
        <f t="shared" si="24"/>
        <v xml:space="preserve"> </v>
      </c>
      <c r="V61" s="13" t="str">
        <f t="shared" si="24"/>
        <v xml:space="preserve"> </v>
      </c>
      <c r="W61" s="13" t="str">
        <f t="shared" si="24"/>
        <v xml:space="preserve"> </v>
      </c>
      <c r="X61" s="13" t="str">
        <f t="shared" si="24"/>
        <v xml:space="preserve"> </v>
      </c>
      <c r="Y61" s="13" t="str">
        <f t="shared" si="24"/>
        <v xml:space="preserve"> </v>
      </c>
      <c r="Z61" s="13" t="str">
        <f t="shared" si="24"/>
        <v xml:space="preserve"> </v>
      </c>
      <c r="AA61" s="13" t="str">
        <f t="shared" si="24"/>
        <v xml:space="preserve"> </v>
      </c>
      <c r="AB61" s="13" t="str">
        <f t="shared" si="24"/>
        <v xml:space="preserve"> </v>
      </c>
      <c r="AC61" s="13" t="str">
        <f t="shared" si="24"/>
        <v xml:space="preserve"> </v>
      </c>
      <c r="AD61" s="13" t="str">
        <f t="shared" si="24"/>
        <v xml:space="preserve"> </v>
      </c>
      <c r="AE61" s="13" t="str">
        <f t="shared" si="24"/>
        <v xml:space="preserve"> </v>
      </c>
      <c r="AF61" s="13" t="str">
        <f t="shared" si="24"/>
        <v xml:space="preserve"> </v>
      </c>
      <c r="AG61" s="14" t="str">
        <f t="shared" si="24"/>
        <v xml:space="preserve"> </v>
      </c>
      <c r="AH61" s="228" t="s">
        <v>29</v>
      </c>
      <c r="AJ61" s="314"/>
    </row>
    <row r="62" spans="1:36" ht="15" customHeight="1" x14ac:dyDescent="0.3">
      <c r="A62" s="276"/>
      <c r="B62" s="277"/>
      <c r="C62" s="15">
        <f t="shared" ref="C62:AG62" si="25">C4</f>
        <v>1</v>
      </c>
      <c r="D62" s="15">
        <f t="shared" si="25"/>
        <v>2</v>
      </c>
      <c r="E62" s="15">
        <f t="shared" si="25"/>
        <v>3</v>
      </c>
      <c r="F62" s="15">
        <f t="shared" si="25"/>
        <v>4</v>
      </c>
      <c r="G62" s="15">
        <f t="shared" si="25"/>
        <v>5</v>
      </c>
      <c r="H62" s="15">
        <f t="shared" si="25"/>
        <v>6</v>
      </c>
      <c r="I62" s="15">
        <f t="shared" si="25"/>
        <v>7</v>
      </c>
      <c r="J62" s="15">
        <f t="shared" si="25"/>
        <v>8</v>
      </c>
      <c r="K62" s="15">
        <f t="shared" si="25"/>
        <v>9</v>
      </c>
      <c r="L62" s="15">
        <f t="shared" si="25"/>
        <v>10</v>
      </c>
      <c r="M62" s="15">
        <f t="shared" si="25"/>
        <v>11</v>
      </c>
      <c r="N62" s="15">
        <f t="shared" si="25"/>
        <v>12</v>
      </c>
      <c r="O62" s="15">
        <f t="shared" si="25"/>
        <v>13</v>
      </c>
      <c r="P62" s="15">
        <f t="shared" si="25"/>
        <v>14</v>
      </c>
      <c r="Q62" s="15">
        <f t="shared" si="25"/>
        <v>15</v>
      </c>
      <c r="R62" s="15">
        <f t="shared" si="25"/>
        <v>16</v>
      </c>
      <c r="S62" s="15">
        <f t="shared" si="25"/>
        <v>17</v>
      </c>
      <c r="T62" s="15">
        <f t="shared" si="25"/>
        <v>18</v>
      </c>
      <c r="U62" s="15">
        <f t="shared" si="25"/>
        <v>19</v>
      </c>
      <c r="V62" s="15">
        <f t="shared" si="25"/>
        <v>20</v>
      </c>
      <c r="W62" s="15">
        <f t="shared" si="25"/>
        <v>21</v>
      </c>
      <c r="X62" s="15">
        <f t="shared" si="25"/>
        <v>22</v>
      </c>
      <c r="Y62" s="15">
        <f t="shared" si="25"/>
        <v>23</v>
      </c>
      <c r="Z62" s="15">
        <f t="shared" si="25"/>
        <v>24</v>
      </c>
      <c r="AA62" s="15">
        <f t="shared" si="25"/>
        <v>25</v>
      </c>
      <c r="AB62" s="15">
        <f t="shared" si="25"/>
        <v>26</v>
      </c>
      <c r="AC62" s="15">
        <f t="shared" si="25"/>
        <v>27</v>
      </c>
      <c r="AD62" s="15">
        <f t="shared" si="25"/>
        <v>28</v>
      </c>
      <c r="AE62" s="15">
        <f t="shared" si="25"/>
        <v>29</v>
      </c>
      <c r="AF62" s="15">
        <f t="shared" si="25"/>
        <v>30</v>
      </c>
      <c r="AG62" s="16">
        <f t="shared" si="25"/>
        <v>31</v>
      </c>
      <c r="AH62" s="229"/>
      <c r="AJ62" s="315"/>
    </row>
    <row r="63" spans="1:36" s="76" customFormat="1" ht="21.9" customHeight="1" x14ac:dyDescent="0.3">
      <c r="A63" s="268" t="s">
        <v>21</v>
      </c>
      <c r="B63" s="269"/>
      <c r="C63" s="42">
        <f t="shared" ref="C63:AG63" si="26">SUM(C53:C58)</f>
        <v>0</v>
      </c>
      <c r="D63" s="42">
        <f t="shared" si="26"/>
        <v>0</v>
      </c>
      <c r="E63" s="42">
        <f t="shared" si="26"/>
        <v>0</v>
      </c>
      <c r="F63" s="42">
        <f t="shared" si="26"/>
        <v>0</v>
      </c>
      <c r="G63" s="42">
        <f t="shared" si="26"/>
        <v>0</v>
      </c>
      <c r="H63" s="42">
        <f t="shared" si="26"/>
        <v>0</v>
      </c>
      <c r="I63" s="42">
        <f t="shared" si="26"/>
        <v>0</v>
      </c>
      <c r="J63" s="42">
        <f t="shared" si="26"/>
        <v>0</v>
      </c>
      <c r="K63" s="42">
        <f t="shared" si="26"/>
        <v>0</v>
      </c>
      <c r="L63" s="42">
        <f t="shared" si="26"/>
        <v>0</v>
      </c>
      <c r="M63" s="42">
        <f t="shared" si="26"/>
        <v>0</v>
      </c>
      <c r="N63" s="42">
        <f t="shared" si="26"/>
        <v>0</v>
      </c>
      <c r="O63" s="42">
        <f t="shared" si="26"/>
        <v>0</v>
      </c>
      <c r="P63" s="42">
        <f t="shared" si="26"/>
        <v>0</v>
      </c>
      <c r="Q63" s="42">
        <f t="shared" si="26"/>
        <v>0</v>
      </c>
      <c r="R63" s="42">
        <f t="shared" si="26"/>
        <v>0</v>
      </c>
      <c r="S63" s="42">
        <f t="shared" si="26"/>
        <v>0</v>
      </c>
      <c r="T63" s="42">
        <f t="shared" si="26"/>
        <v>0</v>
      </c>
      <c r="U63" s="42">
        <f t="shared" si="26"/>
        <v>0</v>
      </c>
      <c r="V63" s="42">
        <f t="shared" si="26"/>
        <v>0</v>
      </c>
      <c r="W63" s="42">
        <f t="shared" si="26"/>
        <v>0</v>
      </c>
      <c r="X63" s="42">
        <f t="shared" si="26"/>
        <v>0</v>
      </c>
      <c r="Y63" s="42">
        <f t="shared" si="26"/>
        <v>0</v>
      </c>
      <c r="Z63" s="42">
        <f t="shared" si="26"/>
        <v>0</v>
      </c>
      <c r="AA63" s="42">
        <f t="shared" si="26"/>
        <v>0</v>
      </c>
      <c r="AB63" s="42">
        <f t="shared" si="26"/>
        <v>0</v>
      </c>
      <c r="AC63" s="42">
        <f t="shared" si="26"/>
        <v>0</v>
      </c>
      <c r="AD63" s="42">
        <f t="shared" si="26"/>
        <v>0</v>
      </c>
      <c r="AE63" s="42">
        <f t="shared" si="26"/>
        <v>0</v>
      </c>
      <c r="AF63" s="42">
        <f t="shared" si="26"/>
        <v>0</v>
      </c>
      <c r="AG63" s="44">
        <f t="shared" si="26"/>
        <v>0</v>
      </c>
      <c r="AH63" s="57">
        <f>AVERAGE(C63:AG63)</f>
        <v>0</v>
      </c>
      <c r="AJ63" s="46">
        <f>AVERAGE(AH63,avril!$AG$63,mars!$AH$63,fév!$AF$63,janv!$AH$63)</f>
        <v>0</v>
      </c>
    </row>
    <row r="64" spans="1:36" s="84" customFormat="1" ht="15" customHeight="1" x14ac:dyDescent="0.3">
      <c r="A64" s="58"/>
      <c r="B64" s="5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89"/>
      <c r="AE64" s="89"/>
      <c r="AF64" s="89"/>
      <c r="AG64" s="89"/>
      <c r="AH64" s="90"/>
      <c r="AI64" s="91"/>
    </row>
    <row r="65" spans="1:36" ht="24.9" customHeight="1" x14ac:dyDescent="0.3">
      <c r="A65" s="306" t="s">
        <v>8</v>
      </c>
      <c r="B65" s="307"/>
      <c r="C65" s="60">
        <f t="shared" ref="C65:AG65" si="27">+C32+C63</f>
        <v>0</v>
      </c>
      <c r="D65" s="60">
        <f t="shared" si="27"/>
        <v>0</v>
      </c>
      <c r="E65" s="60">
        <f t="shared" si="27"/>
        <v>0</v>
      </c>
      <c r="F65" s="60">
        <f t="shared" si="27"/>
        <v>0</v>
      </c>
      <c r="G65" s="60">
        <f t="shared" si="27"/>
        <v>0</v>
      </c>
      <c r="H65" s="60">
        <f t="shared" si="27"/>
        <v>0</v>
      </c>
      <c r="I65" s="60">
        <f t="shared" si="27"/>
        <v>0</v>
      </c>
      <c r="J65" s="60">
        <f t="shared" si="27"/>
        <v>0</v>
      </c>
      <c r="K65" s="60">
        <f t="shared" si="27"/>
        <v>0</v>
      </c>
      <c r="L65" s="60">
        <f t="shared" si="27"/>
        <v>0</v>
      </c>
      <c r="M65" s="60">
        <f t="shared" si="27"/>
        <v>0</v>
      </c>
      <c r="N65" s="60">
        <f t="shared" si="27"/>
        <v>0</v>
      </c>
      <c r="O65" s="60">
        <f t="shared" si="27"/>
        <v>0</v>
      </c>
      <c r="P65" s="60">
        <f t="shared" si="27"/>
        <v>0</v>
      </c>
      <c r="Q65" s="60">
        <f t="shared" si="27"/>
        <v>0</v>
      </c>
      <c r="R65" s="60">
        <f t="shared" si="27"/>
        <v>0</v>
      </c>
      <c r="S65" s="60">
        <f t="shared" si="27"/>
        <v>0</v>
      </c>
      <c r="T65" s="60">
        <f t="shared" si="27"/>
        <v>0</v>
      </c>
      <c r="U65" s="60">
        <f t="shared" si="27"/>
        <v>0</v>
      </c>
      <c r="V65" s="60">
        <f t="shared" si="27"/>
        <v>0</v>
      </c>
      <c r="W65" s="60">
        <f t="shared" si="27"/>
        <v>0</v>
      </c>
      <c r="X65" s="60">
        <f t="shared" si="27"/>
        <v>0</v>
      </c>
      <c r="Y65" s="60">
        <f t="shared" si="27"/>
        <v>0</v>
      </c>
      <c r="Z65" s="60">
        <f t="shared" si="27"/>
        <v>0</v>
      </c>
      <c r="AA65" s="60">
        <f t="shared" si="27"/>
        <v>0</v>
      </c>
      <c r="AB65" s="60">
        <f t="shared" si="27"/>
        <v>0</v>
      </c>
      <c r="AC65" s="60">
        <f t="shared" si="27"/>
        <v>0</v>
      </c>
      <c r="AD65" s="60">
        <f t="shared" si="27"/>
        <v>0</v>
      </c>
      <c r="AE65" s="60">
        <f t="shared" si="27"/>
        <v>0</v>
      </c>
      <c r="AF65" s="60">
        <f t="shared" si="27"/>
        <v>0</v>
      </c>
      <c r="AG65" s="60">
        <f t="shared" si="27"/>
        <v>0</v>
      </c>
      <c r="AH65" s="61">
        <f>AVERAGE(C65:AG65)</f>
        <v>0</v>
      </c>
      <c r="AI65" s="91"/>
      <c r="AJ65" s="62">
        <f>AVERAGE(AH65,avril!$AI$65,mars!$AJ$65,fév!$AF$65,janv!$AH$65)</f>
        <v>0</v>
      </c>
    </row>
    <row r="66" spans="1:36" ht="17.100000000000001" customHeight="1" x14ac:dyDescent="0.3">
      <c r="AI66" s="91"/>
    </row>
  </sheetData>
  <sheetProtection algorithmName="SHA-512" hashValue="z7jglXdPSEDeIKk9cHE2MXeJz5lojPj2V/CuWJOj9wAL9mAcX5bGpObCq4XXbcW73t51ceu+jaW/fgU7fDYgfw==" saltValue="XvLtva5TtiEkmbfa+prNlA==" spinCount="100000" sheet="1" objects="1" scenarios="1" formatCells="0" formatColumns="0" formatRows="0" insertColumns="0" insertRows="0" insertHyperlinks="0" deleteColumns="0" deleteRows="0" sort="0" autoFilter="0" pivotTables="0"/>
  <mergeCells count="32">
    <mergeCell ref="H1:M1"/>
    <mergeCell ref="A1:B1"/>
    <mergeCell ref="A52:B52"/>
    <mergeCell ref="A65:B65"/>
    <mergeCell ref="A53:B53"/>
    <mergeCell ref="A54:A59"/>
    <mergeCell ref="A60:B60"/>
    <mergeCell ref="A63:B63"/>
    <mergeCell ref="A61:B62"/>
    <mergeCell ref="A43:B43"/>
    <mergeCell ref="A44:A51"/>
    <mergeCell ref="A23:A28"/>
    <mergeCell ref="A29:B29"/>
    <mergeCell ref="A32:B32"/>
    <mergeCell ref="A34:B35"/>
    <mergeCell ref="A36:B36"/>
    <mergeCell ref="A3:B4"/>
    <mergeCell ref="A5:B5"/>
    <mergeCell ref="A6:A11"/>
    <mergeCell ref="AH3:AH5"/>
    <mergeCell ref="A37:A42"/>
    <mergeCell ref="A12:B12"/>
    <mergeCell ref="A13:A20"/>
    <mergeCell ref="A21:B21"/>
    <mergeCell ref="A22:B22"/>
    <mergeCell ref="A30:B31"/>
    <mergeCell ref="A33:E33"/>
    <mergeCell ref="AH61:AH62"/>
    <mergeCell ref="AH30:AH31"/>
    <mergeCell ref="AJ29:AJ31"/>
    <mergeCell ref="AJ60:AJ62"/>
    <mergeCell ref="AH34:AH36"/>
  </mergeCells>
  <phoneticPr fontId="1" type="noConversion"/>
  <conditionalFormatting sqref="A32 C32:S32 A63:S63 AH63 A65:AH65">
    <cfRule type="cellIs" dxfId="38" priority="4" stopIfTrue="1" operator="lessThan">
      <formula>0</formula>
    </cfRule>
  </conditionalFormatting>
  <conditionalFormatting sqref="T32:AG32 T63:AG63">
    <cfRule type="cellIs" dxfId="37" priority="5" stopIfTrue="1" operator="lessThan">
      <formula>0</formula>
    </cfRule>
  </conditionalFormatting>
  <conditionalFormatting sqref="A53:AG53 A22:AG22">
    <cfRule type="cellIs" dxfId="36" priority="6" stopIfTrue="1" operator="lessThan">
      <formula>0</formula>
    </cfRule>
  </conditionalFormatting>
  <conditionalFormatting sqref="AH32">
    <cfRule type="cellIs" dxfId="35" priority="3" stopIfTrue="1" operator="lessThan">
      <formula>0</formula>
    </cfRule>
  </conditionalFormatting>
  <conditionalFormatting sqref="AJ32 AJ63 AJ65">
    <cfRule type="cellIs" dxfId="34" priority="1" stopIfTrue="1" operator="lessThan">
      <formula>0</formula>
    </cfRule>
  </conditionalFormatting>
  <printOptions horizontalCentered="1" verticalCentered="1"/>
  <pageMargins left="0" right="0" top="0" bottom="0" header="0.51181102362204722" footer="0.51181102362204722"/>
  <pageSetup paperSize="39" orientation="landscape" blackAndWhite="1" horizontalDpi="240" verticalDpi="144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66"/>
  <sheetViews>
    <sheetView showGridLines="0" workbookViewId="0">
      <pane xSplit="2" topLeftCell="C1" activePane="topRight" state="frozenSplit"/>
      <selection activeCell="A34" sqref="A34:B35"/>
      <selection pane="topRight" activeCell="C1" sqref="C1"/>
    </sheetView>
  </sheetViews>
  <sheetFormatPr baseColWidth="10" defaultColWidth="11.44140625" defaultRowHeight="11.4" customHeight="1" x14ac:dyDescent="0.3"/>
  <cols>
    <col min="1" max="1" width="4.6640625" style="71" customWidth="1"/>
    <col min="2" max="2" width="20.88671875" style="92" customWidth="1"/>
    <col min="3" max="32" width="8.6640625" style="71" customWidth="1"/>
    <col min="33" max="33" width="10.6640625" style="71" customWidth="1"/>
    <col min="34" max="34" width="1.6640625" style="71" customWidth="1"/>
    <col min="35" max="35" width="10.6640625" style="71" customWidth="1"/>
    <col min="36" max="16384" width="11.44140625" style="71"/>
  </cols>
  <sheetData>
    <row r="1" spans="1:36" ht="20.100000000000001" customHeight="1" x14ac:dyDescent="0.3">
      <c r="A1" s="304" t="s">
        <v>35</v>
      </c>
      <c r="B1" s="305"/>
      <c r="C1" s="193" t="str">
        <f>IF(ISBLANK(AN)," ",AN)</f>
        <v xml:space="preserve"> </v>
      </c>
      <c r="D1" s="117" t="str">
        <f>IF(ISBLANK(AN),"&lt;= à renseigner dans l'onglet de janvier"," ")</f>
        <v>&lt;= à renseigner dans l'onglet de janvier</v>
      </c>
      <c r="H1" s="303" t="str">
        <f>IF(ISBLANK(banque_1),"le nom de la banque est à renseigner dans l'onglet de janvier"," ")</f>
        <v>le nom de la banque est à renseigner dans l'onglet de janvier</v>
      </c>
      <c r="I1" s="303"/>
      <c r="J1" s="303"/>
      <c r="K1" s="303"/>
      <c r="L1" s="303"/>
      <c r="M1" s="303"/>
      <c r="N1" s="192" t="s">
        <v>52</v>
      </c>
    </row>
    <row r="2" spans="1:36" ht="3" customHeight="1" x14ac:dyDescent="0.3">
      <c r="A2" s="96"/>
      <c r="B2" s="97"/>
      <c r="C2" s="98"/>
    </row>
    <row r="3" spans="1:36" ht="15" customHeight="1" x14ac:dyDescent="0.3">
      <c r="A3" s="301" t="str">
        <f>IF(ISBLANK(banque_1)," ",banque_1)</f>
        <v xml:space="preserve"> </v>
      </c>
      <c r="B3" s="302"/>
      <c r="C3" s="47" t="str">
        <f>IF(ISBLANK(AN)," ",mai!AG3+1)</f>
        <v xml:space="preserve"> </v>
      </c>
      <c r="D3" s="13" t="str">
        <f t="shared" ref="D3:AF3" si="0">IF(ISBLANK(AN)," ",C3+1)</f>
        <v xml:space="preserve"> </v>
      </c>
      <c r="E3" s="13" t="str">
        <f t="shared" si="0"/>
        <v xml:space="preserve"> </v>
      </c>
      <c r="F3" s="13" t="str">
        <f t="shared" si="0"/>
        <v xml:space="preserve"> </v>
      </c>
      <c r="G3" s="13" t="str">
        <f t="shared" si="0"/>
        <v xml:space="preserve"> </v>
      </c>
      <c r="H3" s="13" t="str">
        <f t="shared" si="0"/>
        <v xml:space="preserve"> </v>
      </c>
      <c r="I3" s="13" t="str">
        <f t="shared" si="0"/>
        <v xml:space="preserve"> </v>
      </c>
      <c r="J3" s="13" t="str">
        <f t="shared" si="0"/>
        <v xml:space="preserve"> </v>
      </c>
      <c r="K3" s="13" t="str">
        <f t="shared" si="0"/>
        <v xml:space="preserve"> </v>
      </c>
      <c r="L3" s="13" t="str">
        <f t="shared" si="0"/>
        <v xml:space="preserve"> </v>
      </c>
      <c r="M3" s="13" t="str">
        <f t="shared" si="0"/>
        <v xml:space="preserve"> </v>
      </c>
      <c r="N3" s="13" t="str">
        <f t="shared" si="0"/>
        <v xml:space="preserve"> </v>
      </c>
      <c r="O3" s="13" t="str">
        <f t="shared" si="0"/>
        <v xml:space="preserve"> </v>
      </c>
      <c r="P3" s="13" t="str">
        <f t="shared" si="0"/>
        <v xml:space="preserve"> </v>
      </c>
      <c r="Q3" s="13" t="str">
        <f t="shared" si="0"/>
        <v xml:space="preserve"> </v>
      </c>
      <c r="R3" s="13" t="str">
        <f t="shared" si="0"/>
        <v xml:space="preserve"> </v>
      </c>
      <c r="S3" s="13" t="str">
        <f t="shared" si="0"/>
        <v xml:space="preserve"> </v>
      </c>
      <c r="T3" s="13" t="str">
        <f t="shared" si="0"/>
        <v xml:space="preserve"> </v>
      </c>
      <c r="U3" s="13" t="str">
        <f t="shared" si="0"/>
        <v xml:space="preserve"> </v>
      </c>
      <c r="V3" s="13" t="str">
        <f t="shared" si="0"/>
        <v xml:space="preserve"> </v>
      </c>
      <c r="W3" s="13" t="str">
        <f t="shared" si="0"/>
        <v xml:space="preserve"> </v>
      </c>
      <c r="X3" s="13" t="str">
        <f t="shared" si="0"/>
        <v xml:space="preserve"> </v>
      </c>
      <c r="Y3" s="13" t="str">
        <f t="shared" si="0"/>
        <v xml:space="preserve"> </v>
      </c>
      <c r="Z3" s="13" t="str">
        <f t="shared" si="0"/>
        <v xml:space="preserve"> </v>
      </c>
      <c r="AA3" s="13" t="str">
        <f t="shared" si="0"/>
        <v xml:space="preserve"> </v>
      </c>
      <c r="AB3" s="13" t="str">
        <f t="shared" si="0"/>
        <v xml:space="preserve"> </v>
      </c>
      <c r="AC3" s="13" t="str">
        <f t="shared" si="0"/>
        <v xml:space="preserve"> </v>
      </c>
      <c r="AD3" s="13" t="str">
        <f t="shared" si="0"/>
        <v xml:space="preserve"> </v>
      </c>
      <c r="AE3" s="13" t="str">
        <f t="shared" si="0"/>
        <v xml:space="preserve"> </v>
      </c>
      <c r="AF3" s="13" t="str">
        <f t="shared" si="0"/>
        <v xml:space="preserve"> </v>
      </c>
      <c r="AG3" s="318" t="s">
        <v>28</v>
      </c>
    </row>
    <row r="4" spans="1:36" ht="15" customHeight="1" x14ac:dyDescent="0.3">
      <c r="A4" s="250"/>
      <c r="B4" s="251"/>
      <c r="C4" s="156">
        <v>1</v>
      </c>
      <c r="D4" s="49">
        <f>C4+1</f>
        <v>2</v>
      </c>
      <c r="E4" s="49">
        <f t="shared" ref="E4:AF4" si="1">D4+1</f>
        <v>3</v>
      </c>
      <c r="F4" s="49">
        <f t="shared" si="1"/>
        <v>4</v>
      </c>
      <c r="G4" s="49">
        <f t="shared" si="1"/>
        <v>5</v>
      </c>
      <c r="H4" s="49">
        <f t="shared" si="1"/>
        <v>6</v>
      </c>
      <c r="I4" s="49">
        <f t="shared" si="1"/>
        <v>7</v>
      </c>
      <c r="J4" s="49">
        <f t="shared" si="1"/>
        <v>8</v>
      </c>
      <c r="K4" s="49">
        <f t="shared" si="1"/>
        <v>9</v>
      </c>
      <c r="L4" s="49">
        <f t="shared" si="1"/>
        <v>10</v>
      </c>
      <c r="M4" s="49">
        <f t="shared" si="1"/>
        <v>11</v>
      </c>
      <c r="N4" s="49">
        <f t="shared" si="1"/>
        <v>12</v>
      </c>
      <c r="O4" s="49">
        <f t="shared" si="1"/>
        <v>13</v>
      </c>
      <c r="P4" s="49">
        <f t="shared" si="1"/>
        <v>14</v>
      </c>
      <c r="Q4" s="49">
        <f t="shared" si="1"/>
        <v>15</v>
      </c>
      <c r="R4" s="49">
        <f t="shared" si="1"/>
        <v>16</v>
      </c>
      <c r="S4" s="49">
        <f t="shared" si="1"/>
        <v>17</v>
      </c>
      <c r="T4" s="49">
        <f t="shared" si="1"/>
        <v>18</v>
      </c>
      <c r="U4" s="49">
        <f t="shared" si="1"/>
        <v>19</v>
      </c>
      <c r="V4" s="49">
        <f t="shared" si="1"/>
        <v>20</v>
      </c>
      <c r="W4" s="49">
        <f t="shared" si="1"/>
        <v>21</v>
      </c>
      <c r="X4" s="49">
        <f t="shared" si="1"/>
        <v>22</v>
      </c>
      <c r="Y4" s="49">
        <f t="shared" si="1"/>
        <v>23</v>
      </c>
      <c r="Z4" s="49">
        <f t="shared" si="1"/>
        <v>24</v>
      </c>
      <c r="AA4" s="49">
        <f t="shared" si="1"/>
        <v>25</v>
      </c>
      <c r="AB4" s="49">
        <f t="shared" si="1"/>
        <v>26</v>
      </c>
      <c r="AC4" s="49">
        <f t="shared" si="1"/>
        <v>27</v>
      </c>
      <c r="AD4" s="49">
        <f t="shared" si="1"/>
        <v>28</v>
      </c>
      <c r="AE4" s="49">
        <f t="shared" si="1"/>
        <v>29</v>
      </c>
      <c r="AF4" s="50">
        <f t="shared" si="1"/>
        <v>30</v>
      </c>
      <c r="AG4" s="319"/>
    </row>
    <row r="5" spans="1:36" s="76" customFormat="1" ht="21.9" customHeight="1" thickBot="1" x14ac:dyDescent="0.35">
      <c r="A5" s="246" t="s">
        <v>18</v>
      </c>
      <c r="B5" s="247"/>
      <c r="C5" s="17">
        <f>mai!AG32</f>
        <v>0</v>
      </c>
      <c r="D5" s="17">
        <f t="shared" ref="D5:AF5" si="2">C32</f>
        <v>0</v>
      </c>
      <c r="E5" s="17">
        <f t="shared" si="2"/>
        <v>0</v>
      </c>
      <c r="F5" s="17">
        <f t="shared" si="2"/>
        <v>0</v>
      </c>
      <c r="G5" s="17">
        <f t="shared" si="2"/>
        <v>0</v>
      </c>
      <c r="H5" s="17">
        <f t="shared" si="2"/>
        <v>0</v>
      </c>
      <c r="I5" s="17">
        <f t="shared" si="2"/>
        <v>0</v>
      </c>
      <c r="J5" s="17">
        <f t="shared" si="2"/>
        <v>0</v>
      </c>
      <c r="K5" s="17">
        <f t="shared" si="2"/>
        <v>0</v>
      </c>
      <c r="L5" s="17">
        <f t="shared" si="2"/>
        <v>0</v>
      </c>
      <c r="M5" s="17">
        <f t="shared" si="2"/>
        <v>0</v>
      </c>
      <c r="N5" s="17">
        <f t="shared" si="2"/>
        <v>0</v>
      </c>
      <c r="O5" s="17">
        <f t="shared" si="2"/>
        <v>0</v>
      </c>
      <c r="P5" s="17">
        <f t="shared" si="2"/>
        <v>0</v>
      </c>
      <c r="Q5" s="17">
        <f t="shared" si="2"/>
        <v>0</v>
      </c>
      <c r="R5" s="17">
        <f t="shared" si="2"/>
        <v>0</v>
      </c>
      <c r="S5" s="17">
        <f t="shared" si="2"/>
        <v>0</v>
      </c>
      <c r="T5" s="17">
        <f t="shared" si="2"/>
        <v>0</v>
      </c>
      <c r="U5" s="17">
        <f t="shared" si="2"/>
        <v>0</v>
      </c>
      <c r="V5" s="17">
        <f t="shared" si="2"/>
        <v>0</v>
      </c>
      <c r="W5" s="17">
        <f t="shared" si="2"/>
        <v>0</v>
      </c>
      <c r="X5" s="17">
        <f t="shared" si="2"/>
        <v>0</v>
      </c>
      <c r="Y5" s="17">
        <f t="shared" si="2"/>
        <v>0</v>
      </c>
      <c r="Z5" s="17">
        <f t="shared" si="2"/>
        <v>0</v>
      </c>
      <c r="AA5" s="17">
        <f t="shared" si="2"/>
        <v>0</v>
      </c>
      <c r="AB5" s="17">
        <f t="shared" si="2"/>
        <v>0</v>
      </c>
      <c r="AC5" s="17">
        <f t="shared" si="2"/>
        <v>0</v>
      </c>
      <c r="AD5" s="17">
        <f t="shared" si="2"/>
        <v>0</v>
      </c>
      <c r="AE5" s="17">
        <f t="shared" si="2"/>
        <v>0</v>
      </c>
      <c r="AF5" s="163">
        <f t="shared" si="2"/>
        <v>0</v>
      </c>
      <c r="AG5" s="320"/>
    </row>
    <row r="6" spans="1:36" ht="20.100000000000001" customHeight="1" x14ac:dyDescent="0.3">
      <c r="A6" s="265" t="s">
        <v>11</v>
      </c>
      <c r="B6" s="19" t="s">
        <v>25</v>
      </c>
      <c r="C6" s="63"/>
      <c r="D6" s="63"/>
      <c r="E6" s="64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5"/>
      <c r="AG6" s="164">
        <f t="shared" ref="AG6:AG11" si="3">SUM(C6:AF6)</f>
        <v>0</v>
      </c>
    </row>
    <row r="7" spans="1:36" ht="21.9" customHeight="1" x14ac:dyDescent="0.3">
      <c r="A7" s="266"/>
      <c r="B7" s="142" t="s">
        <v>0</v>
      </c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43"/>
      <c r="AD7" s="143"/>
      <c r="AE7" s="143"/>
      <c r="AF7" s="144"/>
      <c r="AG7" s="165">
        <f t="shared" si="3"/>
        <v>0</v>
      </c>
    </row>
    <row r="8" spans="1:36" ht="21.9" customHeight="1" x14ac:dyDescent="0.3">
      <c r="A8" s="266"/>
      <c r="B8" s="142" t="s">
        <v>1</v>
      </c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143"/>
      <c r="AD8" s="143"/>
      <c r="AE8" s="143"/>
      <c r="AF8" s="144"/>
      <c r="AG8" s="165">
        <f t="shared" si="3"/>
        <v>0</v>
      </c>
    </row>
    <row r="9" spans="1:36" ht="20.100000000000001" customHeight="1" x14ac:dyDescent="0.3">
      <c r="A9" s="266"/>
      <c r="B9" s="142" t="s">
        <v>45</v>
      </c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143"/>
      <c r="AD9" s="143"/>
      <c r="AE9" s="143"/>
      <c r="AF9" s="144"/>
      <c r="AG9" s="165">
        <f t="shared" si="3"/>
        <v>0</v>
      </c>
    </row>
    <row r="10" spans="1:36" ht="20.100000000000001" customHeight="1" x14ac:dyDescent="0.3">
      <c r="A10" s="266"/>
      <c r="B10" s="142" t="s">
        <v>46</v>
      </c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4"/>
      <c r="AG10" s="165">
        <f t="shared" si="3"/>
        <v>0</v>
      </c>
    </row>
    <row r="11" spans="1:36" ht="20.100000000000001" customHeight="1" thickBot="1" x14ac:dyDescent="0.35">
      <c r="A11" s="267"/>
      <c r="B11" s="139" t="s">
        <v>47</v>
      </c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68"/>
      <c r="AG11" s="129">
        <f t="shared" si="3"/>
        <v>0</v>
      </c>
    </row>
    <row r="12" spans="1:36" s="158" customFormat="1" ht="21.9" customHeight="1" thickBot="1" x14ac:dyDescent="0.35">
      <c r="A12" s="263" t="s">
        <v>13</v>
      </c>
      <c r="B12" s="264"/>
      <c r="C12" s="24">
        <f t="shared" ref="C12:AG12" si="4">SUM(C6:C11)</f>
        <v>0</v>
      </c>
      <c r="D12" s="24">
        <f t="shared" si="4"/>
        <v>0</v>
      </c>
      <c r="E12" s="24">
        <f t="shared" si="4"/>
        <v>0</v>
      </c>
      <c r="F12" s="24">
        <f t="shared" si="4"/>
        <v>0</v>
      </c>
      <c r="G12" s="24">
        <f t="shared" si="4"/>
        <v>0</v>
      </c>
      <c r="H12" s="24">
        <f t="shared" si="4"/>
        <v>0</v>
      </c>
      <c r="I12" s="24">
        <f t="shared" si="4"/>
        <v>0</v>
      </c>
      <c r="J12" s="24">
        <f t="shared" si="4"/>
        <v>0</v>
      </c>
      <c r="K12" s="24">
        <f t="shared" si="4"/>
        <v>0</v>
      </c>
      <c r="L12" s="24">
        <f t="shared" si="4"/>
        <v>0</v>
      </c>
      <c r="M12" s="24">
        <f t="shared" si="4"/>
        <v>0</v>
      </c>
      <c r="N12" s="24">
        <f t="shared" si="4"/>
        <v>0</v>
      </c>
      <c r="O12" s="24">
        <f t="shared" si="4"/>
        <v>0</v>
      </c>
      <c r="P12" s="24">
        <f t="shared" si="4"/>
        <v>0</v>
      </c>
      <c r="Q12" s="24">
        <f t="shared" si="4"/>
        <v>0</v>
      </c>
      <c r="R12" s="24">
        <f t="shared" si="4"/>
        <v>0</v>
      </c>
      <c r="S12" s="24">
        <f t="shared" si="4"/>
        <v>0</v>
      </c>
      <c r="T12" s="24">
        <f t="shared" si="4"/>
        <v>0</v>
      </c>
      <c r="U12" s="24">
        <f t="shared" si="4"/>
        <v>0</v>
      </c>
      <c r="V12" s="24">
        <f t="shared" si="4"/>
        <v>0</v>
      </c>
      <c r="W12" s="24">
        <f t="shared" si="4"/>
        <v>0</v>
      </c>
      <c r="X12" s="24">
        <f t="shared" si="4"/>
        <v>0</v>
      </c>
      <c r="Y12" s="24">
        <f t="shared" si="4"/>
        <v>0</v>
      </c>
      <c r="Z12" s="24">
        <f t="shared" si="4"/>
        <v>0</v>
      </c>
      <c r="AA12" s="24">
        <f t="shared" si="4"/>
        <v>0</v>
      </c>
      <c r="AB12" s="24">
        <f t="shared" si="4"/>
        <v>0</v>
      </c>
      <c r="AC12" s="24">
        <f t="shared" si="4"/>
        <v>0</v>
      </c>
      <c r="AD12" s="24">
        <f t="shared" si="4"/>
        <v>0</v>
      </c>
      <c r="AE12" s="24">
        <f t="shared" si="4"/>
        <v>0</v>
      </c>
      <c r="AF12" s="52">
        <f t="shared" si="4"/>
        <v>0</v>
      </c>
      <c r="AG12" s="166">
        <f t="shared" si="4"/>
        <v>0</v>
      </c>
      <c r="AH12" s="71"/>
      <c r="AI12" s="78"/>
      <c r="AJ12" s="157"/>
    </row>
    <row r="13" spans="1:36" ht="20.100000000000001" customHeight="1" x14ac:dyDescent="0.3">
      <c r="A13" s="252" t="s">
        <v>10</v>
      </c>
      <c r="B13" s="19" t="s">
        <v>25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5"/>
      <c r="AG13" s="167">
        <f t="shared" ref="AG13" si="5">SUM(C13:AF13)</f>
        <v>0</v>
      </c>
      <c r="AH13" s="104"/>
    </row>
    <row r="14" spans="1:36" ht="20.100000000000001" customHeight="1" x14ac:dyDescent="0.3">
      <c r="A14" s="253"/>
      <c r="B14" s="142" t="s">
        <v>48</v>
      </c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4"/>
      <c r="AG14" s="165">
        <f t="shared" ref="AG14:AG20" si="6">SUM(C14:AF14)</f>
        <v>0</v>
      </c>
      <c r="AH14" s="104"/>
    </row>
    <row r="15" spans="1:36" ht="20.100000000000001" customHeight="1" x14ac:dyDescent="0.3">
      <c r="A15" s="253"/>
      <c r="B15" s="142" t="s">
        <v>2</v>
      </c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4"/>
      <c r="AG15" s="165">
        <f t="shared" si="6"/>
        <v>0</v>
      </c>
      <c r="AH15" s="104"/>
    </row>
    <row r="16" spans="1:36" ht="20.100000000000001" customHeight="1" x14ac:dyDescent="0.3">
      <c r="A16" s="253"/>
      <c r="B16" s="142" t="s">
        <v>4</v>
      </c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4"/>
      <c r="AG16" s="165">
        <f t="shared" si="6"/>
        <v>0</v>
      </c>
      <c r="AH16" s="104"/>
    </row>
    <row r="17" spans="1:35" ht="20.100000000000001" customHeight="1" x14ac:dyDescent="0.3">
      <c r="A17" s="253"/>
      <c r="B17" s="142" t="s">
        <v>3</v>
      </c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4"/>
      <c r="AG17" s="165">
        <f t="shared" si="6"/>
        <v>0</v>
      </c>
      <c r="AH17" s="104"/>
    </row>
    <row r="18" spans="1:35" ht="20.100000000000001" customHeight="1" x14ac:dyDescent="0.3">
      <c r="A18" s="253"/>
      <c r="B18" s="142" t="s">
        <v>49</v>
      </c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4"/>
      <c r="AG18" s="165">
        <f t="shared" si="6"/>
        <v>0</v>
      </c>
      <c r="AH18" s="104"/>
    </row>
    <row r="19" spans="1:35" ht="20.100000000000001" customHeight="1" x14ac:dyDescent="0.3">
      <c r="A19" s="253"/>
      <c r="B19" s="142" t="s">
        <v>5</v>
      </c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4"/>
      <c r="AG19" s="165">
        <f t="shared" si="6"/>
        <v>0</v>
      </c>
      <c r="AH19" s="104"/>
    </row>
    <row r="20" spans="1:35" ht="20.100000000000001" customHeight="1" thickBot="1" x14ac:dyDescent="0.35">
      <c r="A20" s="254"/>
      <c r="B20" s="139" t="s">
        <v>6</v>
      </c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  <c r="AA20" s="146"/>
      <c r="AB20" s="146"/>
      <c r="AC20" s="146"/>
      <c r="AD20" s="146"/>
      <c r="AE20" s="146"/>
      <c r="AF20" s="68"/>
      <c r="AG20" s="129">
        <f t="shared" si="6"/>
        <v>0</v>
      </c>
      <c r="AH20" s="104"/>
    </row>
    <row r="21" spans="1:35" s="76" customFormat="1" ht="21.9" customHeight="1" thickBot="1" x14ac:dyDescent="0.35">
      <c r="A21" s="255" t="s">
        <v>12</v>
      </c>
      <c r="B21" s="256"/>
      <c r="C21" s="125">
        <f t="shared" ref="C21:AG21" si="7">SUM(C13:C20)</f>
        <v>0</v>
      </c>
      <c r="D21" s="31">
        <f t="shared" si="7"/>
        <v>0</v>
      </c>
      <c r="E21" s="126">
        <f t="shared" si="7"/>
        <v>0</v>
      </c>
      <c r="F21" s="31">
        <f t="shared" si="7"/>
        <v>0</v>
      </c>
      <c r="G21" s="31">
        <f t="shared" si="7"/>
        <v>0</v>
      </c>
      <c r="H21" s="31">
        <f t="shared" si="7"/>
        <v>0</v>
      </c>
      <c r="I21" s="31">
        <f t="shared" si="7"/>
        <v>0</v>
      </c>
      <c r="J21" s="31">
        <f t="shared" si="7"/>
        <v>0</v>
      </c>
      <c r="K21" s="31">
        <f t="shared" si="7"/>
        <v>0</v>
      </c>
      <c r="L21" s="31">
        <f t="shared" si="7"/>
        <v>0</v>
      </c>
      <c r="M21" s="31">
        <f t="shared" si="7"/>
        <v>0</v>
      </c>
      <c r="N21" s="31">
        <f t="shared" si="7"/>
        <v>0</v>
      </c>
      <c r="O21" s="31">
        <f t="shared" si="7"/>
        <v>0</v>
      </c>
      <c r="P21" s="31">
        <f t="shared" si="7"/>
        <v>0</v>
      </c>
      <c r="Q21" s="31">
        <f t="shared" si="7"/>
        <v>0</v>
      </c>
      <c r="R21" s="31">
        <f t="shared" si="7"/>
        <v>0</v>
      </c>
      <c r="S21" s="31">
        <f t="shared" si="7"/>
        <v>0</v>
      </c>
      <c r="T21" s="31">
        <f t="shared" si="7"/>
        <v>0</v>
      </c>
      <c r="U21" s="31">
        <f t="shared" si="7"/>
        <v>0</v>
      </c>
      <c r="V21" s="31">
        <f t="shared" si="7"/>
        <v>0</v>
      </c>
      <c r="W21" s="31">
        <f t="shared" si="7"/>
        <v>0</v>
      </c>
      <c r="X21" s="31">
        <f t="shared" si="7"/>
        <v>0</v>
      </c>
      <c r="Y21" s="31">
        <f t="shared" si="7"/>
        <v>0</v>
      </c>
      <c r="Z21" s="31">
        <f t="shared" si="7"/>
        <v>0</v>
      </c>
      <c r="AA21" s="31">
        <f t="shared" si="7"/>
        <v>0</v>
      </c>
      <c r="AB21" s="31">
        <f t="shared" si="7"/>
        <v>0</v>
      </c>
      <c r="AC21" s="31">
        <f t="shared" si="7"/>
        <v>0</v>
      </c>
      <c r="AD21" s="31">
        <f t="shared" si="7"/>
        <v>0</v>
      </c>
      <c r="AE21" s="31">
        <f t="shared" si="7"/>
        <v>0</v>
      </c>
      <c r="AF21" s="32">
        <f t="shared" si="7"/>
        <v>0</v>
      </c>
      <c r="AG21" s="168">
        <f t="shared" si="7"/>
        <v>0</v>
      </c>
      <c r="AH21" s="71"/>
      <c r="AI21" s="81"/>
    </row>
    <row r="22" spans="1:35" s="76" customFormat="1" ht="21.9" customHeight="1" thickBot="1" x14ac:dyDescent="0.35">
      <c r="A22" s="257" t="s">
        <v>19</v>
      </c>
      <c r="B22" s="258"/>
      <c r="C22" s="34">
        <f t="shared" ref="C22:AF22" si="8">C5+C12-C21</f>
        <v>0</v>
      </c>
      <c r="D22" s="34">
        <f t="shared" si="8"/>
        <v>0</v>
      </c>
      <c r="E22" s="34">
        <f t="shared" si="8"/>
        <v>0</v>
      </c>
      <c r="F22" s="34">
        <f t="shared" si="8"/>
        <v>0</v>
      </c>
      <c r="G22" s="34">
        <f t="shared" si="8"/>
        <v>0</v>
      </c>
      <c r="H22" s="34">
        <f t="shared" si="8"/>
        <v>0</v>
      </c>
      <c r="I22" s="34">
        <f t="shared" si="8"/>
        <v>0</v>
      </c>
      <c r="J22" s="34">
        <f t="shared" si="8"/>
        <v>0</v>
      </c>
      <c r="K22" s="34">
        <f t="shared" si="8"/>
        <v>0</v>
      </c>
      <c r="L22" s="34">
        <f t="shared" si="8"/>
        <v>0</v>
      </c>
      <c r="M22" s="34">
        <f t="shared" si="8"/>
        <v>0</v>
      </c>
      <c r="N22" s="34">
        <f t="shared" si="8"/>
        <v>0</v>
      </c>
      <c r="O22" s="34">
        <f t="shared" si="8"/>
        <v>0</v>
      </c>
      <c r="P22" s="34">
        <f t="shared" si="8"/>
        <v>0</v>
      </c>
      <c r="Q22" s="34">
        <f t="shared" si="8"/>
        <v>0</v>
      </c>
      <c r="R22" s="34">
        <f t="shared" si="8"/>
        <v>0</v>
      </c>
      <c r="S22" s="34">
        <f t="shared" si="8"/>
        <v>0</v>
      </c>
      <c r="T22" s="34">
        <f t="shared" si="8"/>
        <v>0</v>
      </c>
      <c r="U22" s="34">
        <f t="shared" si="8"/>
        <v>0</v>
      </c>
      <c r="V22" s="34">
        <f t="shared" si="8"/>
        <v>0</v>
      </c>
      <c r="W22" s="34">
        <f t="shared" si="8"/>
        <v>0</v>
      </c>
      <c r="X22" s="34">
        <f t="shared" si="8"/>
        <v>0</v>
      </c>
      <c r="Y22" s="34">
        <f t="shared" si="8"/>
        <v>0</v>
      </c>
      <c r="Z22" s="34">
        <f t="shared" si="8"/>
        <v>0</v>
      </c>
      <c r="AA22" s="34">
        <f t="shared" si="8"/>
        <v>0</v>
      </c>
      <c r="AB22" s="34">
        <f t="shared" si="8"/>
        <v>0</v>
      </c>
      <c r="AC22" s="34">
        <f t="shared" si="8"/>
        <v>0</v>
      </c>
      <c r="AD22" s="34">
        <f t="shared" si="8"/>
        <v>0</v>
      </c>
      <c r="AE22" s="34">
        <f t="shared" si="8"/>
        <v>0</v>
      </c>
      <c r="AF22" s="169">
        <f t="shared" si="8"/>
        <v>0</v>
      </c>
      <c r="AG22" s="159"/>
      <c r="AH22" s="71"/>
    </row>
    <row r="23" spans="1:35" ht="20.100000000000001" customHeight="1" x14ac:dyDescent="0.3">
      <c r="A23" s="235" t="s">
        <v>9</v>
      </c>
      <c r="B23" s="36" t="s">
        <v>7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152"/>
      <c r="AG23" s="129">
        <f t="shared" ref="AG23:AG28" si="9">SUM(C23:AF23)</f>
        <v>0</v>
      </c>
    </row>
    <row r="24" spans="1:35" ht="20.100000000000001" customHeight="1" x14ac:dyDescent="0.3">
      <c r="A24" s="236"/>
      <c r="B24" s="14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  <c r="X24" s="138"/>
      <c r="Y24" s="138"/>
      <c r="Z24" s="138"/>
      <c r="AA24" s="138"/>
      <c r="AB24" s="138"/>
      <c r="AC24" s="138"/>
      <c r="AD24" s="138"/>
      <c r="AE24" s="138"/>
      <c r="AF24" s="154"/>
      <c r="AG24" s="165">
        <f t="shared" si="9"/>
        <v>0</v>
      </c>
    </row>
    <row r="25" spans="1:35" ht="20.100000000000001" customHeight="1" x14ac:dyDescent="0.3">
      <c r="A25" s="236"/>
      <c r="B25" s="150" t="s">
        <v>14</v>
      </c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  <c r="AF25" s="154"/>
      <c r="AG25" s="165">
        <f t="shared" si="9"/>
        <v>0</v>
      </c>
    </row>
    <row r="26" spans="1:35" ht="20.100000000000001" customHeight="1" x14ac:dyDescent="0.3">
      <c r="A26" s="236"/>
      <c r="B26" s="150" t="s">
        <v>15</v>
      </c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  <c r="X26" s="138"/>
      <c r="Y26" s="138"/>
      <c r="Z26" s="138"/>
      <c r="AA26" s="138"/>
      <c r="AB26" s="138"/>
      <c r="AC26" s="138"/>
      <c r="AD26" s="138"/>
      <c r="AE26" s="138"/>
      <c r="AF26" s="154"/>
      <c r="AG26" s="165">
        <f t="shared" si="9"/>
        <v>0</v>
      </c>
    </row>
    <row r="27" spans="1:35" ht="20.100000000000001" customHeight="1" x14ac:dyDescent="0.3">
      <c r="A27" s="236"/>
      <c r="B27" s="150" t="s">
        <v>16</v>
      </c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  <c r="AF27" s="154"/>
      <c r="AG27" s="165">
        <f t="shared" si="9"/>
        <v>0</v>
      </c>
    </row>
    <row r="28" spans="1:35" ht="20.100000000000001" customHeight="1" thickBot="1" x14ac:dyDescent="0.35">
      <c r="A28" s="237"/>
      <c r="B28" s="37" t="s">
        <v>17</v>
      </c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88"/>
      <c r="AG28" s="129">
        <f t="shared" si="9"/>
        <v>0</v>
      </c>
    </row>
    <row r="29" spans="1:35" ht="21.9" customHeight="1" x14ac:dyDescent="0.3">
      <c r="A29" s="238" t="s">
        <v>20</v>
      </c>
      <c r="B29" s="239"/>
      <c r="C29" s="38">
        <f>+C23+C24+C25-C26-C27-C28</f>
        <v>0</v>
      </c>
      <c r="D29" s="38">
        <f t="shared" ref="D29:AG29" si="10">+D23+D24+D25-D26-D27-D28</f>
        <v>0</v>
      </c>
      <c r="E29" s="38">
        <f t="shared" si="10"/>
        <v>0</v>
      </c>
      <c r="F29" s="38">
        <f t="shared" si="10"/>
        <v>0</v>
      </c>
      <c r="G29" s="38">
        <f t="shared" si="10"/>
        <v>0</v>
      </c>
      <c r="H29" s="38">
        <f t="shared" si="10"/>
        <v>0</v>
      </c>
      <c r="I29" s="38">
        <f t="shared" si="10"/>
        <v>0</v>
      </c>
      <c r="J29" s="38">
        <f t="shared" si="10"/>
        <v>0</v>
      </c>
      <c r="K29" s="38">
        <f t="shared" si="10"/>
        <v>0</v>
      </c>
      <c r="L29" s="38">
        <f t="shared" si="10"/>
        <v>0</v>
      </c>
      <c r="M29" s="38">
        <f t="shared" si="10"/>
        <v>0</v>
      </c>
      <c r="N29" s="38">
        <f t="shared" si="10"/>
        <v>0</v>
      </c>
      <c r="O29" s="38">
        <f t="shared" si="10"/>
        <v>0</v>
      </c>
      <c r="P29" s="38">
        <f t="shared" si="10"/>
        <v>0</v>
      </c>
      <c r="Q29" s="38">
        <f t="shared" si="10"/>
        <v>0</v>
      </c>
      <c r="R29" s="38">
        <f t="shared" si="10"/>
        <v>0</v>
      </c>
      <c r="S29" s="38">
        <f t="shared" si="10"/>
        <v>0</v>
      </c>
      <c r="T29" s="38">
        <f t="shared" si="10"/>
        <v>0</v>
      </c>
      <c r="U29" s="38">
        <f t="shared" si="10"/>
        <v>0</v>
      </c>
      <c r="V29" s="38">
        <f t="shared" si="10"/>
        <v>0</v>
      </c>
      <c r="W29" s="38">
        <f t="shared" si="10"/>
        <v>0</v>
      </c>
      <c r="X29" s="38">
        <f t="shared" si="10"/>
        <v>0</v>
      </c>
      <c r="Y29" s="38">
        <f t="shared" si="10"/>
        <v>0</v>
      </c>
      <c r="Z29" s="38">
        <f t="shared" si="10"/>
        <v>0</v>
      </c>
      <c r="AA29" s="38">
        <f t="shared" si="10"/>
        <v>0</v>
      </c>
      <c r="AB29" s="38">
        <f t="shared" si="10"/>
        <v>0</v>
      </c>
      <c r="AC29" s="38">
        <f t="shared" si="10"/>
        <v>0</v>
      </c>
      <c r="AD29" s="38">
        <f t="shared" si="10"/>
        <v>0</v>
      </c>
      <c r="AE29" s="38">
        <f t="shared" si="10"/>
        <v>0</v>
      </c>
      <c r="AF29" s="39">
        <f t="shared" si="10"/>
        <v>0</v>
      </c>
      <c r="AG29" s="130">
        <f t="shared" si="10"/>
        <v>0</v>
      </c>
      <c r="AI29" s="313" t="s">
        <v>27</v>
      </c>
    </row>
    <row r="30" spans="1:35" ht="15" customHeight="1" x14ac:dyDescent="0.3">
      <c r="A30" s="248" t="str">
        <f>IF(ISBLANK(banque_1)," ",banque_1)</f>
        <v xml:space="preserve"> </v>
      </c>
      <c r="B30" s="249"/>
      <c r="C30" s="13" t="str">
        <f t="shared" ref="C30:AF30" si="11">C3</f>
        <v xml:space="preserve"> </v>
      </c>
      <c r="D30" s="13" t="str">
        <f t="shared" si="11"/>
        <v xml:space="preserve"> </v>
      </c>
      <c r="E30" s="13" t="str">
        <f t="shared" si="11"/>
        <v xml:space="preserve"> </v>
      </c>
      <c r="F30" s="13" t="str">
        <f t="shared" si="11"/>
        <v xml:space="preserve"> </v>
      </c>
      <c r="G30" s="13" t="str">
        <f t="shared" si="11"/>
        <v xml:space="preserve"> </v>
      </c>
      <c r="H30" s="13" t="str">
        <f t="shared" si="11"/>
        <v xml:space="preserve"> </v>
      </c>
      <c r="I30" s="13" t="str">
        <f t="shared" si="11"/>
        <v xml:space="preserve"> </v>
      </c>
      <c r="J30" s="13" t="str">
        <f t="shared" si="11"/>
        <v xml:space="preserve"> </v>
      </c>
      <c r="K30" s="13" t="str">
        <f t="shared" si="11"/>
        <v xml:space="preserve"> </v>
      </c>
      <c r="L30" s="13" t="str">
        <f t="shared" si="11"/>
        <v xml:space="preserve"> </v>
      </c>
      <c r="M30" s="13" t="str">
        <f t="shared" si="11"/>
        <v xml:space="preserve"> </v>
      </c>
      <c r="N30" s="13" t="str">
        <f t="shared" si="11"/>
        <v xml:space="preserve"> </v>
      </c>
      <c r="O30" s="13" t="str">
        <f t="shared" si="11"/>
        <v xml:space="preserve"> </v>
      </c>
      <c r="P30" s="13" t="str">
        <f t="shared" si="11"/>
        <v xml:space="preserve"> </v>
      </c>
      <c r="Q30" s="13" t="str">
        <f t="shared" si="11"/>
        <v xml:space="preserve"> </v>
      </c>
      <c r="R30" s="13" t="str">
        <f t="shared" si="11"/>
        <v xml:space="preserve"> </v>
      </c>
      <c r="S30" s="13" t="str">
        <f t="shared" si="11"/>
        <v xml:space="preserve"> </v>
      </c>
      <c r="T30" s="13" t="str">
        <f t="shared" si="11"/>
        <v xml:space="preserve"> </v>
      </c>
      <c r="U30" s="13" t="str">
        <f t="shared" si="11"/>
        <v xml:space="preserve"> </v>
      </c>
      <c r="V30" s="13" t="str">
        <f t="shared" si="11"/>
        <v xml:space="preserve"> </v>
      </c>
      <c r="W30" s="13" t="str">
        <f t="shared" si="11"/>
        <v xml:space="preserve"> </v>
      </c>
      <c r="X30" s="13" t="str">
        <f t="shared" si="11"/>
        <v xml:space="preserve"> </v>
      </c>
      <c r="Y30" s="13" t="str">
        <f t="shared" si="11"/>
        <v xml:space="preserve"> </v>
      </c>
      <c r="Z30" s="13" t="str">
        <f t="shared" si="11"/>
        <v xml:space="preserve"> </v>
      </c>
      <c r="AA30" s="13" t="str">
        <f t="shared" si="11"/>
        <v xml:space="preserve"> </v>
      </c>
      <c r="AB30" s="13" t="str">
        <f t="shared" si="11"/>
        <v xml:space="preserve"> </v>
      </c>
      <c r="AC30" s="13" t="str">
        <f t="shared" si="11"/>
        <v xml:space="preserve"> </v>
      </c>
      <c r="AD30" s="13" t="str">
        <f t="shared" si="11"/>
        <v xml:space="preserve"> </v>
      </c>
      <c r="AE30" s="13" t="str">
        <f t="shared" si="11"/>
        <v xml:space="preserve"> </v>
      </c>
      <c r="AF30" s="170" t="str">
        <f t="shared" si="11"/>
        <v xml:space="preserve"> </v>
      </c>
      <c r="AG30" s="316" t="s">
        <v>22</v>
      </c>
      <c r="AI30" s="314"/>
    </row>
    <row r="31" spans="1:35" ht="15" customHeight="1" x14ac:dyDescent="0.3">
      <c r="A31" s="250"/>
      <c r="B31" s="251"/>
      <c r="C31" s="15">
        <f t="shared" ref="C31:AF31" si="12">C4</f>
        <v>1</v>
      </c>
      <c r="D31" s="15">
        <f t="shared" si="12"/>
        <v>2</v>
      </c>
      <c r="E31" s="15">
        <f t="shared" si="12"/>
        <v>3</v>
      </c>
      <c r="F31" s="15">
        <f t="shared" si="12"/>
        <v>4</v>
      </c>
      <c r="G31" s="15">
        <f t="shared" si="12"/>
        <v>5</v>
      </c>
      <c r="H31" s="15">
        <f t="shared" si="12"/>
        <v>6</v>
      </c>
      <c r="I31" s="15">
        <f t="shared" si="12"/>
        <v>7</v>
      </c>
      <c r="J31" s="15">
        <f t="shared" si="12"/>
        <v>8</v>
      </c>
      <c r="K31" s="15">
        <f t="shared" si="12"/>
        <v>9</v>
      </c>
      <c r="L31" s="15">
        <f t="shared" si="12"/>
        <v>10</v>
      </c>
      <c r="M31" s="15">
        <f t="shared" si="12"/>
        <v>11</v>
      </c>
      <c r="N31" s="15">
        <f t="shared" si="12"/>
        <v>12</v>
      </c>
      <c r="O31" s="15">
        <f t="shared" si="12"/>
        <v>13</v>
      </c>
      <c r="P31" s="15">
        <f t="shared" si="12"/>
        <v>14</v>
      </c>
      <c r="Q31" s="15">
        <f t="shared" si="12"/>
        <v>15</v>
      </c>
      <c r="R31" s="15">
        <f t="shared" si="12"/>
        <v>16</v>
      </c>
      <c r="S31" s="15">
        <f t="shared" si="12"/>
        <v>17</v>
      </c>
      <c r="T31" s="15">
        <f t="shared" si="12"/>
        <v>18</v>
      </c>
      <c r="U31" s="15">
        <f t="shared" si="12"/>
        <v>19</v>
      </c>
      <c r="V31" s="15">
        <f t="shared" si="12"/>
        <v>20</v>
      </c>
      <c r="W31" s="15">
        <f t="shared" si="12"/>
        <v>21</v>
      </c>
      <c r="X31" s="15">
        <f t="shared" si="12"/>
        <v>22</v>
      </c>
      <c r="Y31" s="15">
        <f t="shared" si="12"/>
        <v>23</v>
      </c>
      <c r="Z31" s="15">
        <f t="shared" si="12"/>
        <v>24</v>
      </c>
      <c r="AA31" s="15">
        <f t="shared" si="12"/>
        <v>25</v>
      </c>
      <c r="AB31" s="15">
        <f t="shared" si="12"/>
        <v>26</v>
      </c>
      <c r="AC31" s="15">
        <f t="shared" si="12"/>
        <v>27</v>
      </c>
      <c r="AD31" s="15">
        <f t="shared" si="12"/>
        <v>28</v>
      </c>
      <c r="AE31" s="15">
        <f t="shared" si="12"/>
        <v>29</v>
      </c>
      <c r="AF31" s="16">
        <f t="shared" si="12"/>
        <v>30</v>
      </c>
      <c r="AG31" s="317"/>
      <c r="AI31" s="315"/>
    </row>
    <row r="32" spans="1:35" s="76" customFormat="1" ht="21.9" customHeight="1" x14ac:dyDescent="0.3">
      <c r="A32" s="268" t="s">
        <v>21</v>
      </c>
      <c r="B32" s="289"/>
      <c r="C32" s="42">
        <f t="shared" ref="C32:AF32" si="13">SUM(C22:C27)</f>
        <v>0</v>
      </c>
      <c r="D32" s="42">
        <f t="shared" si="13"/>
        <v>0</v>
      </c>
      <c r="E32" s="42">
        <f t="shared" si="13"/>
        <v>0</v>
      </c>
      <c r="F32" s="42">
        <f t="shared" si="13"/>
        <v>0</v>
      </c>
      <c r="G32" s="42">
        <f t="shared" si="13"/>
        <v>0</v>
      </c>
      <c r="H32" s="42">
        <f t="shared" si="13"/>
        <v>0</v>
      </c>
      <c r="I32" s="42">
        <f t="shared" si="13"/>
        <v>0</v>
      </c>
      <c r="J32" s="42">
        <f t="shared" si="13"/>
        <v>0</v>
      </c>
      <c r="K32" s="42">
        <f t="shared" si="13"/>
        <v>0</v>
      </c>
      <c r="L32" s="42">
        <f t="shared" si="13"/>
        <v>0</v>
      </c>
      <c r="M32" s="42">
        <f t="shared" si="13"/>
        <v>0</v>
      </c>
      <c r="N32" s="42">
        <f t="shared" si="13"/>
        <v>0</v>
      </c>
      <c r="O32" s="42">
        <f t="shared" si="13"/>
        <v>0</v>
      </c>
      <c r="P32" s="42">
        <f t="shared" si="13"/>
        <v>0</v>
      </c>
      <c r="Q32" s="42">
        <f t="shared" si="13"/>
        <v>0</v>
      </c>
      <c r="R32" s="42">
        <f t="shared" si="13"/>
        <v>0</v>
      </c>
      <c r="S32" s="42">
        <f t="shared" si="13"/>
        <v>0</v>
      </c>
      <c r="T32" s="42">
        <f t="shared" si="13"/>
        <v>0</v>
      </c>
      <c r="U32" s="42">
        <f t="shared" si="13"/>
        <v>0</v>
      </c>
      <c r="V32" s="42">
        <f t="shared" si="13"/>
        <v>0</v>
      </c>
      <c r="W32" s="42">
        <f t="shared" si="13"/>
        <v>0</v>
      </c>
      <c r="X32" s="42">
        <f t="shared" si="13"/>
        <v>0</v>
      </c>
      <c r="Y32" s="42">
        <f t="shared" si="13"/>
        <v>0</v>
      </c>
      <c r="Z32" s="42">
        <f t="shared" si="13"/>
        <v>0</v>
      </c>
      <c r="AA32" s="43">
        <f t="shared" si="13"/>
        <v>0</v>
      </c>
      <c r="AB32" s="42">
        <f t="shared" si="13"/>
        <v>0</v>
      </c>
      <c r="AC32" s="42">
        <f t="shared" si="13"/>
        <v>0</v>
      </c>
      <c r="AD32" s="42">
        <f t="shared" si="13"/>
        <v>0</v>
      </c>
      <c r="AE32" s="42">
        <f t="shared" si="13"/>
        <v>0</v>
      </c>
      <c r="AF32" s="44">
        <f t="shared" si="13"/>
        <v>0</v>
      </c>
      <c r="AG32" s="171">
        <f>AVERAGE(C32:AF32)</f>
        <v>0</v>
      </c>
      <c r="AI32" s="46">
        <f>AVERAGE(AG32,mai!$AH$32,avril!$AG$32,mars!$AH$32,fév!$AF$32,janv!$AH$32)</f>
        <v>0</v>
      </c>
    </row>
    <row r="33" spans="1:35" s="84" customFormat="1" ht="20.100000000000001" customHeight="1" x14ac:dyDescent="0.3">
      <c r="A33" s="290" t="str">
        <f>IF(ISBLANK(banque_2),"le nom de la banque est à renseigner dans l'onglet de janvier"," ")</f>
        <v>le nom de la banque est à renseigner dans l'onglet de janvier</v>
      </c>
      <c r="B33" s="291"/>
      <c r="C33" s="291"/>
      <c r="D33" s="291"/>
      <c r="E33" s="291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3"/>
    </row>
    <row r="34" spans="1:35" ht="15" customHeight="1" x14ac:dyDescent="0.3">
      <c r="A34" s="274" t="str">
        <f>IF(ISBLANK(banque_2)," ",banque_2)</f>
        <v xml:space="preserve"> </v>
      </c>
      <c r="B34" s="275"/>
      <c r="C34" s="13" t="str">
        <f t="shared" ref="C34:AF35" si="14">C3</f>
        <v xml:space="preserve"> </v>
      </c>
      <c r="D34" s="13" t="str">
        <f t="shared" si="14"/>
        <v xml:space="preserve"> </v>
      </c>
      <c r="E34" s="13" t="str">
        <f t="shared" si="14"/>
        <v xml:space="preserve"> </v>
      </c>
      <c r="F34" s="13" t="str">
        <f t="shared" si="14"/>
        <v xml:space="preserve"> </v>
      </c>
      <c r="G34" s="13" t="str">
        <f t="shared" si="14"/>
        <v xml:space="preserve"> </v>
      </c>
      <c r="H34" s="13" t="str">
        <f t="shared" si="14"/>
        <v xml:space="preserve"> </v>
      </c>
      <c r="I34" s="13" t="str">
        <f t="shared" si="14"/>
        <v xml:space="preserve"> </v>
      </c>
      <c r="J34" s="13" t="str">
        <f t="shared" si="14"/>
        <v xml:space="preserve"> </v>
      </c>
      <c r="K34" s="13" t="str">
        <f t="shared" si="14"/>
        <v xml:space="preserve"> </v>
      </c>
      <c r="L34" s="13" t="str">
        <f t="shared" si="14"/>
        <v xml:space="preserve"> </v>
      </c>
      <c r="M34" s="13" t="str">
        <f t="shared" si="14"/>
        <v xml:space="preserve"> </v>
      </c>
      <c r="N34" s="13" t="str">
        <f t="shared" si="14"/>
        <v xml:space="preserve"> </v>
      </c>
      <c r="O34" s="13" t="str">
        <f t="shared" si="14"/>
        <v xml:space="preserve"> </v>
      </c>
      <c r="P34" s="13" t="str">
        <f t="shared" si="14"/>
        <v xml:space="preserve"> </v>
      </c>
      <c r="Q34" s="13" t="str">
        <f t="shared" si="14"/>
        <v xml:space="preserve"> </v>
      </c>
      <c r="R34" s="13" t="str">
        <f t="shared" si="14"/>
        <v xml:space="preserve"> </v>
      </c>
      <c r="S34" s="13" t="str">
        <f t="shared" si="14"/>
        <v xml:space="preserve"> </v>
      </c>
      <c r="T34" s="13" t="str">
        <f t="shared" si="14"/>
        <v xml:space="preserve"> </v>
      </c>
      <c r="U34" s="13" t="str">
        <f t="shared" si="14"/>
        <v xml:space="preserve"> </v>
      </c>
      <c r="V34" s="13" t="str">
        <f t="shared" si="14"/>
        <v xml:space="preserve"> </v>
      </c>
      <c r="W34" s="13" t="str">
        <f t="shared" si="14"/>
        <v xml:space="preserve"> </v>
      </c>
      <c r="X34" s="13" t="str">
        <f t="shared" si="14"/>
        <v xml:space="preserve"> </v>
      </c>
      <c r="Y34" s="13" t="str">
        <f t="shared" si="14"/>
        <v xml:space="preserve"> </v>
      </c>
      <c r="Z34" s="13" t="str">
        <f t="shared" si="14"/>
        <v xml:space="preserve"> </v>
      </c>
      <c r="AA34" s="13" t="str">
        <f t="shared" si="14"/>
        <v xml:space="preserve"> </v>
      </c>
      <c r="AB34" s="13" t="str">
        <f t="shared" si="14"/>
        <v xml:space="preserve"> </v>
      </c>
      <c r="AC34" s="13" t="str">
        <f t="shared" si="14"/>
        <v xml:space="preserve"> </v>
      </c>
      <c r="AD34" s="13" t="str">
        <f t="shared" si="14"/>
        <v xml:space="preserve"> </v>
      </c>
      <c r="AE34" s="13" t="str">
        <f t="shared" si="14"/>
        <v xml:space="preserve"> </v>
      </c>
      <c r="AF34" s="170" t="str">
        <f t="shared" si="14"/>
        <v xml:space="preserve"> </v>
      </c>
      <c r="AG34" s="321" t="s">
        <v>28</v>
      </c>
    </row>
    <row r="35" spans="1:35" ht="15" customHeight="1" x14ac:dyDescent="0.3">
      <c r="A35" s="299"/>
      <c r="B35" s="300"/>
      <c r="C35" s="15">
        <f t="shared" si="14"/>
        <v>1</v>
      </c>
      <c r="D35" s="15">
        <f t="shared" si="14"/>
        <v>2</v>
      </c>
      <c r="E35" s="15">
        <f t="shared" si="14"/>
        <v>3</v>
      </c>
      <c r="F35" s="15">
        <f t="shared" si="14"/>
        <v>4</v>
      </c>
      <c r="G35" s="15">
        <f t="shared" si="14"/>
        <v>5</v>
      </c>
      <c r="H35" s="15">
        <f t="shared" si="14"/>
        <v>6</v>
      </c>
      <c r="I35" s="15">
        <f t="shared" si="14"/>
        <v>7</v>
      </c>
      <c r="J35" s="15">
        <f t="shared" si="14"/>
        <v>8</v>
      </c>
      <c r="K35" s="15">
        <f t="shared" si="14"/>
        <v>9</v>
      </c>
      <c r="L35" s="15">
        <f t="shared" si="14"/>
        <v>10</v>
      </c>
      <c r="M35" s="15">
        <f t="shared" si="14"/>
        <v>11</v>
      </c>
      <c r="N35" s="15">
        <f t="shared" si="14"/>
        <v>12</v>
      </c>
      <c r="O35" s="15">
        <f t="shared" si="14"/>
        <v>13</v>
      </c>
      <c r="P35" s="15">
        <f t="shared" si="14"/>
        <v>14</v>
      </c>
      <c r="Q35" s="15">
        <f t="shared" si="14"/>
        <v>15</v>
      </c>
      <c r="R35" s="15">
        <f t="shared" si="14"/>
        <v>16</v>
      </c>
      <c r="S35" s="15">
        <f t="shared" si="14"/>
        <v>17</v>
      </c>
      <c r="T35" s="15">
        <f t="shared" si="14"/>
        <v>18</v>
      </c>
      <c r="U35" s="15">
        <f t="shared" si="14"/>
        <v>19</v>
      </c>
      <c r="V35" s="15">
        <f t="shared" si="14"/>
        <v>20</v>
      </c>
      <c r="W35" s="15">
        <f t="shared" si="14"/>
        <v>21</v>
      </c>
      <c r="X35" s="15">
        <f t="shared" si="14"/>
        <v>22</v>
      </c>
      <c r="Y35" s="15">
        <f t="shared" si="14"/>
        <v>23</v>
      </c>
      <c r="Z35" s="15">
        <f t="shared" si="14"/>
        <v>24</v>
      </c>
      <c r="AA35" s="15">
        <f t="shared" si="14"/>
        <v>25</v>
      </c>
      <c r="AB35" s="15">
        <f t="shared" si="14"/>
        <v>26</v>
      </c>
      <c r="AC35" s="15">
        <f t="shared" si="14"/>
        <v>27</v>
      </c>
      <c r="AD35" s="15">
        <f t="shared" si="14"/>
        <v>28</v>
      </c>
      <c r="AE35" s="15">
        <f t="shared" si="14"/>
        <v>29</v>
      </c>
      <c r="AF35" s="16">
        <f t="shared" si="14"/>
        <v>30</v>
      </c>
      <c r="AG35" s="322"/>
    </row>
    <row r="36" spans="1:35" s="76" customFormat="1" ht="21.9" customHeight="1" thickBot="1" x14ac:dyDescent="0.35">
      <c r="A36" s="246" t="s">
        <v>18</v>
      </c>
      <c r="B36" s="247"/>
      <c r="C36" s="17">
        <f>mai!AG63</f>
        <v>0</v>
      </c>
      <c r="D36" s="17">
        <f t="shared" ref="D36:AF36" si="15">C63</f>
        <v>0</v>
      </c>
      <c r="E36" s="17">
        <f t="shared" si="15"/>
        <v>0</v>
      </c>
      <c r="F36" s="17">
        <f t="shared" si="15"/>
        <v>0</v>
      </c>
      <c r="G36" s="17">
        <f t="shared" si="15"/>
        <v>0</v>
      </c>
      <c r="H36" s="17">
        <f t="shared" si="15"/>
        <v>0</v>
      </c>
      <c r="I36" s="17">
        <f t="shared" si="15"/>
        <v>0</v>
      </c>
      <c r="J36" s="17">
        <f t="shared" si="15"/>
        <v>0</v>
      </c>
      <c r="K36" s="17">
        <f t="shared" si="15"/>
        <v>0</v>
      </c>
      <c r="L36" s="17">
        <f t="shared" si="15"/>
        <v>0</v>
      </c>
      <c r="M36" s="17">
        <f t="shared" si="15"/>
        <v>0</v>
      </c>
      <c r="N36" s="17">
        <f t="shared" si="15"/>
        <v>0</v>
      </c>
      <c r="O36" s="17">
        <f t="shared" si="15"/>
        <v>0</v>
      </c>
      <c r="P36" s="17">
        <f t="shared" si="15"/>
        <v>0</v>
      </c>
      <c r="Q36" s="17">
        <f t="shared" si="15"/>
        <v>0</v>
      </c>
      <c r="R36" s="17">
        <f t="shared" si="15"/>
        <v>0</v>
      </c>
      <c r="S36" s="17">
        <f t="shared" si="15"/>
        <v>0</v>
      </c>
      <c r="T36" s="17">
        <f t="shared" si="15"/>
        <v>0</v>
      </c>
      <c r="U36" s="17">
        <f t="shared" si="15"/>
        <v>0</v>
      </c>
      <c r="V36" s="17">
        <f t="shared" si="15"/>
        <v>0</v>
      </c>
      <c r="W36" s="17">
        <f t="shared" si="15"/>
        <v>0</v>
      </c>
      <c r="X36" s="17">
        <f t="shared" si="15"/>
        <v>0</v>
      </c>
      <c r="Y36" s="17">
        <f t="shared" si="15"/>
        <v>0</v>
      </c>
      <c r="Z36" s="17">
        <f t="shared" si="15"/>
        <v>0</v>
      </c>
      <c r="AA36" s="17">
        <f t="shared" si="15"/>
        <v>0</v>
      </c>
      <c r="AB36" s="17">
        <f t="shared" si="15"/>
        <v>0</v>
      </c>
      <c r="AC36" s="17">
        <f t="shared" si="15"/>
        <v>0</v>
      </c>
      <c r="AD36" s="17">
        <f t="shared" si="15"/>
        <v>0</v>
      </c>
      <c r="AE36" s="17">
        <f t="shared" si="15"/>
        <v>0</v>
      </c>
      <c r="AF36" s="163">
        <f t="shared" si="15"/>
        <v>0</v>
      </c>
      <c r="AG36" s="293"/>
    </row>
    <row r="37" spans="1:35" ht="20.100000000000001" customHeight="1" x14ac:dyDescent="0.3">
      <c r="A37" s="265" t="s">
        <v>11</v>
      </c>
      <c r="B37" s="19" t="s">
        <v>25</v>
      </c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5"/>
      <c r="AG37" s="123">
        <f t="shared" ref="AG37:AG42" si="16">SUM(C37:AF37)</f>
        <v>0</v>
      </c>
      <c r="AH37" s="104"/>
    </row>
    <row r="38" spans="1:35" ht="20.100000000000001" customHeight="1" x14ac:dyDescent="0.3">
      <c r="A38" s="266"/>
      <c r="B38" s="142" t="s">
        <v>0</v>
      </c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3"/>
      <c r="W38" s="143"/>
      <c r="X38" s="143"/>
      <c r="Y38" s="143"/>
      <c r="Z38" s="143"/>
      <c r="AA38" s="143"/>
      <c r="AB38" s="143"/>
      <c r="AC38" s="143"/>
      <c r="AD38" s="143"/>
      <c r="AE38" s="143"/>
      <c r="AF38" s="144"/>
      <c r="AG38" s="165">
        <f t="shared" si="16"/>
        <v>0</v>
      </c>
      <c r="AH38" s="104"/>
    </row>
    <row r="39" spans="1:35" ht="20.100000000000001" customHeight="1" x14ac:dyDescent="0.3">
      <c r="A39" s="266"/>
      <c r="B39" s="142" t="s">
        <v>1</v>
      </c>
      <c r="C39" s="143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  <c r="AF39" s="144"/>
      <c r="AG39" s="165">
        <f t="shared" si="16"/>
        <v>0</v>
      </c>
      <c r="AH39" s="104"/>
    </row>
    <row r="40" spans="1:35" ht="20.100000000000001" customHeight="1" x14ac:dyDescent="0.3">
      <c r="A40" s="266"/>
      <c r="B40" s="142" t="s">
        <v>45</v>
      </c>
      <c r="C40" s="143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/>
      <c r="Y40" s="143"/>
      <c r="Z40" s="143"/>
      <c r="AA40" s="143"/>
      <c r="AB40" s="143"/>
      <c r="AC40" s="143"/>
      <c r="AD40" s="143"/>
      <c r="AE40" s="143"/>
      <c r="AF40" s="144"/>
      <c r="AG40" s="165">
        <f t="shared" si="16"/>
        <v>0</v>
      </c>
      <c r="AH40" s="104"/>
    </row>
    <row r="41" spans="1:35" ht="20.100000000000001" customHeight="1" x14ac:dyDescent="0.3">
      <c r="A41" s="266"/>
      <c r="B41" s="142" t="s">
        <v>46</v>
      </c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3"/>
      <c r="AD41" s="143"/>
      <c r="AE41" s="143"/>
      <c r="AF41" s="144"/>
      <c r="AG41" s="165">
        <f t="shared" si="16"/>
        <v>0</v>
      </c>
      <c r="AH41" s="104"/>
    </row>
    <row r="42" spans="1:35" ht="20.100000000000001" customHeight="1" thickBot="1" x14ac:dyDescent="0.35">
      <c r="A42" s="267"/>
      <c r="B42" s="139" t="s">
        <v>47</v>
      </c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  <c r="AA42" s="146"/>
      <c r="AB42" s="146"/>
      <c r="AC42" s="146"/>
      <c r="AD42" s="146"/>
      <c r="AE42" s="146"/>
      <c r="AF42" s="68"/>
      <c r="AG42" s="129">
        <f t="shared" si="16"/>
        <v>0</v>
      </c>
      <c r="AH42" s="104"/>
    </row>
    <row r="43" spans="1:35" s="76" customFormat="1" ht="21.9" customHeight="1" thickBot="1" x14ac:dyDescent="0.35">
      <c r="A43" s="263" t="s">
        <v>13</v>
      </c>
      <c r="B43" s="264"/>
      <c r="C43" s="24">
        <f t="shared" ref="C43:AG43" si="17">SUM(C37:C42)</f>
        <v>0</v>
      </c>
      <c r="D43" s="24">
        <f t="shared" si="17"/>
        <v>0</v>
      </c>
      <c r="E43" s="24">
        <f t="shared" si="17"/>
        <v>0</v>
      </c>
      <c r="F43" s="24">
        <f t="shared" si="17"/>
        <v>0</v>
      </c>
      <c r="G43" s="24">
        <f t="shared" si="17"/>
        <v>0</v>
      </c>
      <c r="H43" s="24">
        <f t="shared" si="17"/>
        <v>0</v>
      </c>
      <c r="I43" s="24">
        <f t="shared" si="17"/>
        <v>0</v>
      </c>
      <c r="J43" s="24">
        <f t="shared" si="17"/>
        <v>0</v>
      </c>
      <c r="K43" s="24">
        <f t="shared" si="17"/>
        <v>0</v>
      </c>
      <c r="L43" s="24">
        <f t="shared" si="17"/>
        <v>0</v>
      </c>
      <c r="M43" s="24">
        <f t="shared" si="17"/>
        <v>0</v>
      </c>
      <c r="N43" s="24">
        <f t="shared" si="17"/>
        <v>0</v>
      </c>
      <c r="O43" s="24">
        <f t="shared" si="17"/>
        <v>0</v>
      </c>
      <c r="P43" s="24">
        <f t="shared" si="17"/>
        <v>0</v>
      </c>
      <c r="Q43" s="24">
        <f t="shared" si="17"/>
        <v>0</v>
      </c>
      <c r="R43" s="24">
        <f t="shared" si="17"/>
        <v>0</v>
      </c>
      <c r="S43" s="24">
        <f t="shared" si="17"/>
        <v>0</v>
      </c>
      <c r="T43" s="24">
        <f t="shared" si="17"/>
        <v>0</v>
      </c>
      <c r="U43" s="24">
        <f t="shared" si="17"/>
        <v>0</v>
      </c>
      <c r="V43" s="24">
        <f t="shared" si="17"/>
        <v>0</v>
      </c>
      <c r="W43" s="24">
        <f t="shared" si="17"/>
        <v>0</v>
      </c>
      <c r="X43" s="24">
        <f t="shared" si="17"/>
        <v>0</v>
      </c>
      <c r="Y43" s="24">
        <f t="shared" si="17"/>
        <v>0</v>
      </c>
      <c r="Z43" s="24">
        <f t="shared" si="17"/>
        <v>0</v>
      </c>
      <c r="AA43" s="24">
        <f t="shared" si="17"/>
        <v>0</v>
      </c>
      <c r="AB43" s="24">
        <f t="shared" si="17"/>
        <v>0</v>
      </c>
      <c r="AC43" s="24">
        <f t="shared" si="17"/>
        <v>0</v>
      </c>
      <c r="AD43" s="24">
        <f t="shared" si="17"/>
        <v>0</v>
      </c>
      <c r="AE43" s="24">
        <f t="shared" si="17"/>
        <v>0</v>
      </c>
      <c r="AF43" s="52">
        <f t="shared" si="17"/>
        <v>0</v>
      </c>
      <c r="AG43" s="124">
        <f t="shared" si="17"/>
        <v>0</v>
      </c>
      <c r="AH43" s="104"/>
      <c r="AI43" s="81"/>
    </row>
    <row r="44" spans="1:35" ht="20.100000000000001" customHeight="1" x14ac:dyDescent="0.3">
      <c r="A44" s="252" t="s">
        <v>10</v>
      </c>
      <c r="B44" s="19" t="s">
        <v>25</v>
      </c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5"/>
      <c r="AG44" s="123">
        <f t="shared" ref="AG44:AG51" si="18">SUM(C44:AF44)</f>
        <v>0</v>
      </c>
      <c r="AH44" s="104"/>
    </row>
    <row r="45" spans="1:35" ht="20.100000000000001" customHeight="1" x14ac:dyDescent="0.3">
      <c r="A45" s="253"/>
      <c r="B45" s="142" t="s">
        <v>48</v>
      </c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143"/>
      <c r="U45" s="143"/>
      <c r="V45" s="143"/>
      <c r="W45" s="143"/>
      <c r="X45" s="143"/>
      <c r="Y45" s="143"/>
      <c r="Z45" s="143"/>
      <c r="AA45" s="143"/>
      <c r="AB45" s="143"/>
      <c r="AC45" s="143"/>
      <c r="AD45" s="143"/>
      <c r="AE45" s="143"/>
      <c r="AF45" s="144"/>
      <c r="AG45" s="165">
        <f>SUM(C45:AF45)</f>
        <v>0</v>
      </c>
    </row>
    <row r="46" spans="1:35" ht="20.100000000000001" customHeight="1" x14ac:dyDescent="0.3">
      <c r="A46" s="253"/>
      <c r="B46" s="142" t="s">
        <v>2</v>
      </c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3"/>
      <c r="S46" s="143"/>
      <c r="T46" s="143"/>
      <c r="U46" s="143"/>
      <c r="V46" s="143"/>
      <c r="W46" s="143"/>
      <c r="X46" s="143"/>
      <c r="Y46" s="143"/>
      <c r="Z46" s="143"/>
      <c r="AA46" s="143"/>
      <c r="AB46" s="143"/>
      <c r="AC46" s="143"/>
      <c r="AD46" s="143"/>
      <c r="AE46" s="143"/>
      <c r="AF46" s="144"/>
      <c r="AG46" s="165">
        <f t="shared" si="18"/>
        <v>0</v>
      </c>
    </row>
    <row r="47" spans="1:35" ht="20.100000000000001" customHeight="1" x14ac:dyDescent="0.3">
      <c r="A47" s="253"/>
      <c r="B47" s="142" t="s">
        <v>4</v>
      </c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143"/>
      <c r="AD47" s="143"/>
      <c r="AE47" s="143"/>
      <c r="AF47" s="144"/>
      <c r="AG47" s="165">
        <f t="shared" si="18"/>
        <v>0</v>
      </c>
    </row>
    <row r="48" spans="1:35" ht="20.100000000000001" customHeight="1" x14ac:dyDescent="0.3">
      <c r="A48" s="253"/>
      <c r="B48" s="142" t="s">
        <v>3</v>
      </c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3"/>
      <c r="Q48" s="143"/>
      <c r="R48" s="143"/>
      <c r="S48" s="143"/>
      <c r="T48" s="143"/>
      <c r="U48" s="143"/>
      <c r="V48" s="143"/>
      <c r="W48" s="143"/>
      <c r="X48" s="143"/>
      <c r="Y48" s="143"/>
      <c r="Z48" s="143"/>
      <c r="AA48" s="143"/>
      <c r="AB48" s="143"/>
      <c r="AC48" s="143"/>
      <c r="AD48" s="143"/>
      <c r="AE48" s="143"/>
      <c r="AF48" s="144"/>
      <c r="AG48" s="165">
        <f t="shared" si="18"/>
        <v>0</v>
      </c>
    </row>
    <row r="49" spans="1:35" ht="20.100000000000001" customHeight="1" x14ac:dyDescent="0.3">
      <c r="A49" s="253"/>
      <c r="B49" s="142" t="s">
        <v>49</v>
      </c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143"/>
      <c r="R49" s="143"/>
      <c r="S49" s="143"/>
      <c r="T49" s="143"/>
      <c r="U49" s="143"/>
      <c r="V49" s="143"/>
      <c r="W49" s="143"/>
      <c r="X49" s="143"/>
      <c r="Y49" s="143"/>
      <c r="Z49" s="143"/>
      <c r="AA49" s="143"/>
      <c r="AB49" s="143"/>
      <c r="AC49" s="143"/>
      <c r="AD49" s="143"/>
      <c r="AE49" s="143"/>
      <c r="AF49" s="144"/>
      <c r="AG49" s="165">
        <f t="shared" si="18"/>
        <v>0</v>
      </c>
    </row>
    <row r="50" spans="1:35" ht="20.100000000000001" customHeight="1" x14ac:dyDescent="0.3">
      <c r="A50" s="253"/>
      <c r="B50" s="142" t="s">
        <v>5</v>
      </c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3"/>
      <c r="R50" s="143"/>
      <c r="S50" s="143"/>
      <c r="T50" s="143"/>
      <c r="U50" s="143"/>
      <c r="V50" s="143"/>
      <c r="W50" s="143"/>
      <c r="X50" s="143"/>
      <c r="Y50" s="143"/>
      <c r="Z50" s="143"/>
      <c r="AA50" s="143"/>
      <c r="AB50" s="143"/>
      <c r="AC50" s="143"/>
      <c r="AD50" s="143"/>
      <c r="AE50" s="143"/>
      <c r="AF50" s="144"/>
      <c r="AG50" s="165">
        <f t="shared" si="18"/>
        <v>0</v>
      </c>
    </row>
    <row r="51" spans="1:35" ht="20.100000000000001" customHeight="1" thickBot="1" x14ac:dyDescent="0.35">
      <c r="A51" s="254"/>
      <c r="B51" s="139" t="s">
        <v>6</v>
      </c>
      <c r="C51" s="146"/>
      <c r="D51" s="146"/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  <c r="W51" s="146"/>
      <c r="X51" s="146"/>
      <c r="Y51" s="146"/>
      <c r="Z51" s="146"/>
      <c r="AA51" s="146"/>
      <c r="AB51" s="146"/>
      <c r="AC51" s="146"/>
      <c r="AD51" s="146"/>
      <c r="AE51" s="146"/>
      <c r="AF51" s="68"/>
      <c r="AG51" s="129">
        <f t="shared" si="18"/>
        <v>0</v>
      </c>
    </row>
    <row r="52" spans="1:35" s="76" customFormat="1" ht="21.9" customHeight="1" thickBot="1" x14ac:dyDescent="0.35">
      <c r="A52" s="255" t="s">
        <v>12</v>
      </c>
      <c r="B52" s="256"/>
      <c r="C52" s="31">
        <f t="shared" ref="C52:AF52" si="19">SUM(C44:C51)</f>
        <v>0</v>
      </c>
      <c r="D52" s="31">
        <f t="shared" si="19"/>
        <v>0</v>
      </c>
      <c r="E52" s="31">
        <f t="shared" si="19"/>
        <v>0</v>
      </c>
      <c r="F52" s="31">
        <f t="shared" si="19"/>
        <v>0</v>
      </c>
      <c r="G52" s="31">
        <f t="shared" si="19"/>
        <v>0</v>
      </c>
      <c r="H52" s="31">
        <f t="shared" si="19"/>
        <v>0</v>
      </c>
      <c r="I52" s="31">
        <f t="shared" si="19"/>
        <v>0</v>
      </c>
      <c r="J52" s="31">
        <f t="shared" si="19"/>
        <v>0</v>
      </c>
      <c r="K52" s="31">
        <f t="shared" si="19"/>
        <v>0</v>
      </c>
      <c r="L52" s="31">
        <f t="shared" si="19"/>
        <v>0</v>
      </c>
      <c r="M52" s="31">
        <f t="shared" si="19"/>
        <v>0</v>
      </c>
      <c r="N52" s="31">
        <f t="shared" si="19"/>
        <v>0</v>
      </c>
      <c r="O52" s="31">
        <f t="shared" si="19"/>
        <v>0</v>
      </c>
      <c r="P52" s="31">
        <f t="shared" si="19"/>
        <v>0</v>
      </c>
      <c r="Q52" s="31">
        <f t="shared" si="19"/>
        <v>0</v>
      </c>
      <c r="R52" s="31">
        <f t="shared" si="19"/>
        <v>0</v>
      </c>
      <c r="S52" s="31">
        <f t="shared" si="19"/>
        <v>0</v>
      </c>
      <c r="T52" s="31">
        <f t="shared" si="19"/>
        <v>0</v>
      </c>
      <c r="U52" s="31">
        <f t="shared" si="19"/>
        <v>0</v>
      </c>
      <c r="V52" s="31">
        <f t="shared" si="19"/>
        <v>0</v>
      </c>
      <c r="W52" s="31">
        <f t="shared" si="19"/>
        <v>0</v>
      </c>
      <c r="X52" s="31">
        <f t="shared" si="19"/>
        <v>0</v>
      </c>
      <c r="Y52" s="31">
        <f t="shared" si="19"/>
        <v>0</v>
      </c>
      <c r="Z52" s="31">
        <f t="shared" si="19"/>
        <v>0</v>
      </c>
      <c r="AA52" s="31">
        <f t="shared" si="19"/>
        <v>0</v>
      </c>
      <c r="AB52" s="31">
        <f t="shared" si="19"/>
        <v>0</v>
      </c>
      <c r="AC52" s="31">
        <f t="shared" si="19"/>
        <v>0</v>
      </c>
      <c r="AD52" s="31">
        <f t="shared" si="19"/>
        <v>0</v>
      </c>
      <c r="AE52" s="31">
        <f t="shared" si="19"/>
        <v>0</v>
      </c>
      <c r="AF52" s="32">
        <f t="shared" si="19"/>
        <v>0</v>
      </c>
      <c r="AG52" s="127">
        <f>SUM(AG44:AG51)</f>
        <v>0</v>
      </c>
      <c r="AH52" s="71"/>
      <c r="AI52" s="81"/>
    </row>
    <row r="53" spans="1:35" s="76" customFormat="1" ht="21.9" customHeight="1" thickBot="1" x14ac:dyDescent="0.35">
      <c r="A53" s="272" t="s">
        <v>19</v>
      </c>
      <c r="B53" s="273"/>
      <c r="C53" s="55">
        <f t="shared" ref="C53:AF53" si="20">C36+C43-C52</f>
        <v>0</v>
      </c>
      <c r="D53" s="55">
        <f t="shared" si="20"/>
        <v>0</v>
      </c>
      <c r="E53" s="55">
        <f t="shared" si="20"/>
        <v>0</v>
      </c>
      <c r="F53" s="55">
        <f t="shared" si="20"/>
        <v>0</v>
      </c>
      <c r="G53" s="55">
        <f t="shared" si="20"/>
        <v>0</v>
      </c>
      <c r="H53" s="55">
        <f t="shared" si="20"/>
        <v>0</v>
      </c>
      <c r="I53" s="55">
        <f t="shared" si="20"/>
        <v>0</v>
      </c>
      <c r="J53" s="55">
        <f t="shared" si="20"/>
        <v>0</v>
      </c>
      <c r="K53" s="55">
        <f t="shared" si="20"/>
        <v>0</v>
      </c>
      <c r="L53" s="55">
        <f t="shared" si="20"/>
        <v>0</v>
      </c>
      <c r="M53" s="55">
        <f t="shared" si="20"/>
        <v>0</v>
      </c>
      <c r="N53" s="55">
        <f t="shared" si="20"/>
        <v>0</v>
      </c>
      <c r="O53" s="55">
        <f t="shared" si="20"/>
        <v>0</v>
      </c>
      <c r="P53" s="55">
        <f t="shared" si="20"/>
        <v>0</v>
      </c>
      <c r="Q53" s="55">
        <f t="shared" si="20"/>
        <v>0</v>
      </c>
      <c r="R53" s="55">
        <f t="shared" si="20"/>
        <v>0</v>
      </c>
      <c r="S53" s="55">
        <f t="shared" si="20"/>
        <v>0</v>
      </c>
      <c r="T53" s="55">
        <f t="shared" si="20"/>
        <v>0</v>
      </c>
      <c r="U53" s="55">
        <f t="shared" si="20"/>
        <v>0</v>
      </c>
      <c r="V53" s="55">
        <f t="shared" si="20"/>
        <v>0</v>
      </c>
      <c r="W53" s="55">
        <f t="shared" si="20"/>
        <v>0</v>
      </c>
      <c r="X53" s="55">
        <f t="shared" si="20"/>
        <v>0</v>
      </c>
      <c r="Y53" s="55">
        <f t="shared" si="20"/>
        <v>0</v>
      </c>
      <c r="Z53" s="55">
        <f t="shared" si="20"/>
        <v>0</v>
      </c>
      <c r="AA53" s="55">
        <f t="shared" si="20"/>
        <v>0</v>
      </c>
      <c r="AB53" s="55">
        <f t="shared" si="20"/>
        <v>0</v>
      </c>
      <c r="AC53" s="55">
        <f t="shared" si="20"/>
        <v>0</v>
      </c>
      <c r="AD53" s="55">
        <f t="shared" si="20"/>
        <v>0</v>
      </c>
      <c r="AE53" s="55">
        <f t="shared" si="20"/>
        <v>0</v>
      </c>
      <c r="AF53" s="56">
        <f t="shared" si="20"/>
        <v>0</v>
      </c>
      <c r="AG53" s="105"/>
      <c r="AH53" s="71"/>
      <c r="AI53" s="86"/>
    </row>
    <row r="54" spans="1:35" ht="20.100000000000001" customHeight="1" x14ac:dyDescent="0.3">
      <c r="A54" s="235" t="s">
        <v>9</v>
      </c>
      <c r="B54" s="36" t="s">
        <v>7</v>
      </c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160"/>
      <c r="AG54" s="123">
        <f t="shared" ref="AG54:AG59" si="21">SUM(C54:AF54)</f>
        <v>0</v>
      </c>
    </row>
    <row r="55" spans="1:35" ht="20.100000000000001" customHeight="1" x14ac:dyDescent="0.3">
      <c r="A55" s="236"/>
      <c r="B55" s="148"/>
      <c r="C55" s="138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38"/>
      <c r="Q55" s="138"/>
      <c r="R55" s="138"/>
      <c r="S55" s="138"/>
      <c r="T55" s="138"/>
      <c r="U55" s="138"/>
      <c r="V55" s="138"/>
      <c r="W55" s="138"/>
      <c r="X55" s="138"/>
      <c r="Y55" s="138"/>
      <c r="Z55" s="138"/>
      <c r="AA55" s="138"/>
      <c r="AB55" s="138"/>
      <c r="AC55" s="138"/>
      <c r="AD55" s="138"/>
      <c r="AE55" s="138"/>
      <c r="AF55" s="154"/>
      <c r="AG55" s="145">
        <f t="shared" si="21"/>
        <v>0</v>
      </c>
    </row>
    <row r="56" spans="1:35" ht="20.100000000000001" customHeight="1" x14ac:dyDescent="0.3">
      <c r="A56" s="236"/>
      <c r="B56" s="150" t="s">
        <v>14</v>
      </c>
      <c r="C56" s="138"/>
      <c r="D56" s="138"/>
      <c r="E56" s="138"/>
      <c r="F56" s="138"/>
      <c r="G56" s="138"/>
      <c r="H56" s="138"/>
      <c r="I56" s="138"/>
      <c r="J56" s="138"/>
      <c r="K56" s="138"/>
      <c r="L56" s="138"/>
      <c r="M56" s="138"/>
      <c r="N56" s="138"/>
      <c r="O56" s="138"/>
      <c r="P56" s="138"/>
      <c r="Q56" s="138"/>
      <c r="R56" s="138"/>
      <c r="S56" s="138"/>
      <c r="T56" s="138"/>
      <c r="U56" s="138"/>
      <c r="V56" s="138"/>
      <c r="W56" s="138"/>
      <c r="X56" s="138"/>
      <c r="Y56" s="138"/>
      <c r="Z56" s="138"/>
      <c r="AA56" s="138"/>
      <c r="AB56" s="138"/>
      <c r="AC56" s="138"/>
      <c r="AD56" s="138"/>
      <c r="AE56" s="149"/>
      <c r="AF56" s="161"/>
      <c r="AG56" s="145">
        <f t="shared" si="21"/>
        <v>0</v>
      </c>
    </row>
    <row r="57" spans="1:35" ht="20.100000000000001" customHeight="1" x14ac:dyDescent="0.3">
      <c r="A57" s="236"/>
      <c r="B57" s="150" t="s">
        <v>15</v>
      </c>
      <c r="C57" s="138"/>
      <c r="D57" s="138"/>
      <c r="E57" s="138"/>
      <c r="F57" s="138"/>
      <c r="G57" s="138"/>
      <c r="H57" s="138"/>
      <c r="I57" s="138"/>
      <c r="J57" s="138"/>
      <c r="K57" s="138"/>
      <c r="L57" s="138"/>
      <c r="M57" s="138"/>
      <c r="N57" s="138"/>
      <c r="O57" s="138"/>
      <c r="P57" s="138"/>
      <c r="Q57" s="138"/>
      <c r="R57" s="138"/>
      <c r="S57" s="138"/>
      <c r="T57" s="138"/>
      <c r="U57" s="138"/>
      <c r="V57" s="138"/>
      <c r="W57" s="138"/>
      <c r="X57" s="138"/>
      <c r="Y57" s="138"/>
      <c r="Z57" s="138"/>
      <c r="AA57" s="138"/>
      <c r="AB57" s="138"/>
      <c r="AC57" s="138"/>
      <c r="AD57" s="138"/>
      <c r="AE57" s="138"/>
      <c r="AF57" s="154"/>
      <c r="AG57" s="145">
        <f t="shared" si="21"/>
        <v>0</v>
      </c>
    </row>
    <row r="58" spans="1:35" ht="20.100000000000001" customHeight="1" x14ac:dyDescent="0.3">
      <c r="A58" s="236"/>
      <c r="B58" s="150" t="s">
        <v>16</v>
      </c>
      <c r="C58" s="149"/>
      <c r="D58" s="151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138"/>
      <c r="Q58" s="138"/>
      <c r="R58" s="138"/>
      <c r="S58" s="138"/>
      <c r="T58" s="138"/>
      <c r="U58" s="138"/>
      <c r="V58" s="138"/>
      <c r="W58" s="138"/>
      <c r="X58" s="138"/>
      <c r="Y58" s="138"/>
      <c r="Z58" s="138"/>
      <c r="AA58" s="138"/>
      <c r="AB58" s="138"/>
      <c r="AC58" s="138"/>
      <c r="AD58" s="138"/>
      <c r="AE58" s="138"/>
      <c r="AF58" s="154"/>
      <c r="AG58" s="145">
        <f t="shared" si="21"/>
        <v>0</v>
      </c>
    </row>
    <row r="59" spans="1:35" ht="20.100000000000001" customHeight="1" thickBot="1" x14ac:dyDescent="0.35">
      <c r="A59" s="237"/>
      <c r="B59" s="37" t="s">
        <v>17</v>
      </c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88"/>
      <c r="AG59" s="129">
        <f t="shared" si="21"/>
        <v>0</v>
      </c>
    </row>
    <row r="60" spans="1:35" ht="21.9" customHeight="1" x14ac:dyDescent="0.3">
      <c r="A60" s="238" t="s">
        <v>20</v>
      </c>
      <c r="B60" s="239"/>
      <c r="C60" s="38">
        <f>+C54+C55+C56-C57-C58-C59</f>
        <v>0</v>
      </c>
      <c r="D60" s="38">
        <f t="shared" ref="D60:AG60" si="22">+D54+D55+D56-D57-D58-D59</f>
        <v>0</v>
      </c>
      <c r="E60" s="38">
        <f t="shared" si="22"/>
        <v>0</v>
      </c>
      <c r="F60" s="38">
        <f t="shared" si="22"/>
        <v>0</v>
      </c>
      <c r="G60" s="38">
        <f t="shared" si="22"/>
        <v>0</v>
      </c>
      <c r="H60" s="38">
        <f t="shared" si="22"/>
        <v>0</v>
      </c>
      <c r="I60" s="38">
        <f t="shared" si="22"/>
        <v>0</v>
      </c>
      <c r="J60" s="38">
        <f t="shared" si="22"/>
        <v>0</v>
      </c>
      <c r="K60" s="38">
        <f t="shared" si="22"/>
        <v>0</v>
      </c>
      <c r="L60" s="38">
        <f t="shared" si="22"/>
        <v>0</v>
      </c>
      <c r="M60" s="38">
        <f t="shared" si="22"/>
        <v>0</v>
      </c>
      <c r="N60" s="38">
        <f t="shared" si="22"/>
        <v>0</v>
      </c>
      <c r="O60" s="38">
        <f t="shared" si="22"/>
        <v>0</v>
      </c>
      <c r="P60" s="38">
        <f t="shared" si="22"/>
        <v>0</v>
      </c>
      <c r="Q60" s="38">
        <f t="shared" si="22"/>
        <v>0</v>
      </c>
      <c r="R60" s="38">
        <f t="shared" si="22"/>
        <v>0</v>
      </c>
      <c r="S60" s="38">
        <f t="shared" si="22"/>
        <v>0</v>
      </c>
      <c r="T60" s="38">
        <f t="shared" si="22"/>
        <v>0</v>
      </c>
      <c r="U60" s="38">
        <f t="shared" si="22"/>
        <v>0</v>
      </c>
      <c r="V60" s="38">
        <f t="shared" si="22"/>
        <v>0</v>
      </c>
      <c r="W60" s="38">
        <f t="shared" si="22"/>
        <v>0</v>
      </c>
      <c r="X60" s="38">
        <f t="shared" si="22"/>
        <v>0</v>
      </c>
      <c r="Y60" s="38">
        <f t="shared" si="22"/>
        <v>0</v>
      </c>
      <c r="Z60" s="38">
        <f t="shared" si="22"/>
        <v>0</v>
      </c>
      <c r="AA60" s="38">
        <f t="shared" si="22"/>
        <v>0</v>
      </c>
      <c r="AB60" s="38">
        <f t="shared" si="22"/>
        <v>0</v>
      </c>
      <c r="AC60" s="38">
        <f t="shared" si="22"/>
        <v>0</v>
      </c>
      <c r="AD60" s="38">
        <f t="shared" si="22"/>
        <v>0</v>
      </c>
      <c r="AE60" s="38">
        <f t="shared" si="22"/>
        <v>0</v>
      </c>
      <c r="AF60" s="39">
        <f t="shared" si="22"/>
        <v>0</v>
      </c>
      <c r="AG60" s="172">
        <f t="shared" si="22"/>
        <v>0</v>
      </c>
      <c r="AI60" s="313" t="s">
        <v>27</v>
      </c>
    </row>
    <row r="61" spans="1:35" ht="15" customHeight="1" x14ac:dyDescent="0.3">
      <c r="A61" s="274" t="str">
        <f>IF(ISBLANK(banque_2)," ",banque_2)</f>
        <v xml:space="preserve"> </v>
      </c>
      <c r="B61" s="275"/>
      <c r="C61" s="13" t="str">
        <f t="shared" ref="C61:AF61" si="23">C3</f>
        <v xml:space="preserve"> </v>
      </c>
      <c r="D61" s="13" t="str">
        <f t="shared" si="23"/>
        <v xml:space="preserve"> </v>
      </c>
      <c r="E61" s="13" t="str">
        <f t="shared" si="23"/>
        <v xml:space="preserve"> </v>
      </c>
      <c r="F61" s="13" t="str">
        <f t="shared" si="23"/>
        <v xml:space="preserve"> </v>
      </c>
      <c r="G61" s="13" t="str">
        <f t="shared" si="23"/>
        <v xml:space="preserve"> </v>
      </c>
      <c r="H61" s="13" t="str">
        <f t="shared" si="23"/>
        <v xml:space="preserve"> </v>
      </c>
      <c r="I61" s="13" t="str">
        <f t="shared" si="23"/>
        <v xml:space="preserve"> </v>
      </c>
      <c r="J61" s="13" t="str">
        <f t="shared" si="23"/>
        <v xml:space="preserve"> </v>
      </c>
      <c r="K61" s="13" t="str">
        <f t="shared" si="23"/>
        <v xml:space="preserve"> </v>
      </c>
      <c r="L61" s="13" t="str">
        <f t="shared" si="23"/>
        <v xml:space="preserve"> </v>
      </c>
      <c r="M61" s="13" t="str">
        <f t="shared" si="23"/>
        <v xml:space="preserve"> </v>
      </c>
      <c r="N61" s="13" t="str">
        <f t="shared" si="23"/>
        <v xml:space="preserve"> </v>
      </c>
      <c r="O61" s="13" t="str">
        <f t="shared" si="23"/>
        <v xml:space="preserve"> </v>
      </c>
      <c r="P61" s="13" t="str">
        <f t="shared" si="23"/>
        <v xml:space="preserve"> </v>
      </c>
      <c r="Q61" s="13" t="str">
        <f t="shared" si="23"/>
        <v xml:space="preserve"> </v>
      </c>
      <c r="R61" s="13" t="str">
        <f t="shared" si="23"/>
        <v xml:space="preserve"> </v>
      </c>
      <c r="S61" s="13" t="str">
        <f t="shared" si="23"/>
        <v xml:space="preserve"> </v>
      </c>
      <c r="T61" s="13" t="str">
        <f t="shared" si="23"/>
        <v xml:space="preserve"> </v>
      </c>
      <c r="U61" s="13" t="str">
        <f t="shared" si="23"/>
        <v xml:space="preserve"> </v>
      </c>
      <c r="V61" s="13" t="str">
        <f t="shared" si="23"/>
        <v xml:space="preserve"> </v>
      </c>
      <c r="W61" s="13" t="str">
        <f t="shared" si="23"/>
        <v xml:space="preserve"> </v>
      </c>
      <c r="X61" s="13" t="str">
        <f t="shared" si="23"/>
        <v xml:space="preserve"> </v>
      </c>
      <c r="Y61" s="13" t="str">
        <f t="shared" si="23"/>
        <v xml:space="preserve"> </v>
      </c>
      <c r="Z61" s="13" t="str">
        <f t="shared" si="23"/>
        <v xml:space="preserve"> </v>
      </c>
      <c r="AA61" s="13" t="str">
        <f t="shared" si="23"/>
        <v xml:space="preserve"> </v>
      </c>
      <c r="AB61" s="13" t="str">
        <f t="shared" si="23"/>
        <v xml:space="preserve"> </v>
      </c>
      <c r="AC61" s="13" t="str">
        <f t="shared" si="23"/>
        <v xml:space="preserve"> </v>
      </c>
      <c r="AD61" s="13" t="str">
        <f t="shared" si="23"/>
        <v xml:space="preserve"> </v>
      </c>
      <c r="AE61" s="13" t="str">
        <f t="shared" si="23"/>
        <v xml:space="preserve"> </v>
      </c>
      <c r="AF61" s="170" t="str">
        <f t="shared" si="23"/>
        <v xml:space="preserve"> </v>
      </c>
      <c r="AG61" s="316" t="s">
        <v>22</v>
      </c>
      <c r="AI61" s="314"/>
    </row>
    <row r="62" spans="1:35" ht="15" customHeight="1" x14ac:dyDescent="0.3">
      <c r="A62" s="308"/>
      <c r="B62" s="277"/>
      <c r="C62" s="15">
        <f t="shared" ref="C62:AF62" si="24">C4</f>
        <v>1</v>
      </c>
      <c r="D62" s="15">
        <f t="shared" si="24"/>
        <v>2</v>
      </c>
      <c r="E62" s="15">
        <f t="shared" si="24"/>
        <v>3</v>
      </c>
      <c r="F62" s="15">
        <f t="shared" si="24"/>
        <v>4</v>
      </c>
      <c r="G62" s="15">
        <f t="shared" si="24"/>
        <v>5</v>
      </c>
      <c r="H62" s="15">
        <f t="shared" si="24"/>
        <v>6</v>
      </c>
      <c r="I62" s="15">
        <f t="shared" si="24"/>
        <v>7</v>
      </c>
      <c r="J62" s="15">
        <f t="shared" si="24"/>
        <v>8</v>
      </c>
      <c r="K62" s="15">
        <f t="shared" si="24"/>
        <v>9</v>
      </c>
      <c r="L62" s="15">
        <f t="shared" si="24"/>
        <v>10</v>
      </c>
      <c r="M62" s="15">
        <f t="shared" si="24"/>
        <v>11</v>
      </c>
      <c r="N62" s="15">
        <f t="shared" si="24"/>
        <v>12</v>
      </c>
      <c r="O62" s="15">
        <f t="shared" si="24"/>
        <v>13</v>
      </c>
      <c r="P62" s="15">
        <f t="shared" si="24"/>
        <v>14</v>
      </c>
      <c r="Q62" s="15">
        <f t="shared" si="24"/>
        <v>15</v>
      </c>
      <c r="R62" s="15">
        <f t="shared" si="24"/>
        <v>16</v>
      </c>
      <c r="S62" s="15">
        <f t="shared" si="24"/>
        <v>17</v>
      </c>
      <c r="T62" s="15">
        <f t="shared" si="24"/>
        <v>18</v>
      </c>
      <c r="U62" s="15">
        <f t="shared" si="24"/>
        <v>19</v>
      </c>
      <c r="V62" s="15">
        <f t="shared" si="24"/>
        <v>20</v>
      </c>
      <c r="W62" s="15">
        <f t="shared" si="24"/>
        <v>21</v>
      </c>
      <c r="X62" s="15">
        <f t="shared" si="24"/>
        <v>22</v>
      </c>
      <c r="Y62" s="15">
        <f t="shared" si="24"/>
        <v>23</v>
      </c>
      <c r="Z62" s="15">
        <f t="shared" si="24"/>
        <v>24</v>
      </c>
      <c r="AA62" s="15">
        <f t="shared" si="24"/>
        <v>25</v>
      </c>
      <c r="AB62" s="15">
        <f t="shared" si="24"/>
        <v>26</v>
      </c>
      <c r="AC62" s="15">
        <f t="shared" si="24"/>
        <v>27</v>
      </c>
      <c r="AD62" s="15">
        <f t="shared" si="24"/>
        <v>28</v>
      </c>
      <c r="AE62" s="15">
        <f t="shared" si="24"/>
        <v>29</v>
      </c>
      <c r="AF62" s="16">
        <f t="shared" si="24"/>
        <v>30</v>
      </c>
      <c r="AG62" s="317"/>
      <c r="AI62" s="315"/>
    </row>
    <row r="63" spans="1:35" s="76" customFormat="1" ht="21.9" customHeight="1" x14ac:dyDescent="0.3">
      <c r="A63" s="268" t="s">
        <v>21</v>
      </c>
      <c r="B63" s="269"/>
      <c r="C63" s="42">
        <f t="shared" ref="C63:AF63" si="25">SUM(C53:C58)</f>
        <v>0</v>
      </c>
      <c r="D63" s="42">
        <f t="shared" si="25"/>
        <v>0</v>
      </c>
      <c r="E63" s="42">
        <f t="shared" si="25"/>
        <v>0</v>
      </c>
      <c r="F63" s="42">
        <f t="shared" si="25"/>
        <v>0</v>
      </c>
      <c r="G63" s="42">
        <f t="shared" si="25"/>
        <v>0</v>
      </c>
      <c r="H63" s="42">
        <f t="shared" si="25"/>
        <v>0</v>
      </c>
      <c r="I63" s="42">
        <f t="shared" si="25"/>
        <v>0</v>
      </c>
      <c r="J63" s="42">
        <f t="shared" si="25"/>
        <v>0</v>
      </c>
      <c r="K63" s="42">
        <f t="shared" si="25"/>
        <v>0</v>
      </c>
      <c r="L63" s="42">
        <f t="shared" si="25"/>
        <v>0</v>
      </c>
      <c r="M63" s="42">
        <f t="shared" si="25"/>
        <v>0</v>
      </c>
      <c r="N63" s="42">
        <f t="shared" si="25"/>
        <v>0</v>
      </c>
      <c r="O63" s="42">
        <f t="shared" si="25"/>
        <v>0</v>
      </c>
      <c r="P63" s="42">
        <f t="shared" si="25"/>
        <v>0</v>
      </c>
      <c r="Q63" s="42">
        <f t="shared" si="25"/>
        <v>0</v>
      </c>
      <c r="R63" s="42">
        <f t="shared" si="25"/>
        <v>0</v>
      </c>
      <c r="S63" s="42">
        <f t="shared" si="25"/>
        <v>0</v>
      </c>
      <c r="T63" s="42">
        <f t="shared" si="25"/>
        <v>0</v>
      </c>
      <c r="U63" s="42">
        <f t="shared" si="25"/>
        <v>0</v>
      </c>
      <c r="V63" s="42">
        <f t="shared" si="25"/>
        <v>0</v>
      </c>
      <c r="W63" s="42">
        <f t="shared" si="25"/>
        <v>0</v>
      </c>
      <c r="X63" s="42">
        <f t="shared" si="25"/>
        <v>0</v>
      </c>
      <c r="Y63" s="42">
        <f t="shared" si="25"/>
        <v>0</v>
      </c>
      <c r="Z63" s="42">
        <f t="shared" si="25"/>
        <v>0</v>
      </c>
      <c r="AA63" s="42">
        <f t="shared" si="25"/>
        <v>0</v>
      </c>
      <c r="AB63" s="42">
        <f t="shared" si="25"/>
        <v>0</v>
      </c>
      <c r="AC63" s="42">
        <f t="shared" si="25"/>
        <v>0</v>
      </c>
      <c r="AD63" s="42">
        <f t="shared" si="25"/>
        <v>0</v>
      </c>
      <c r="AE63" s="42">
        <f t="shared" si="25"/>
        <v>0</v>
      </c>
      <c r="AF63" s="44">
        <f t="shared" si="25"/>
        <v>0</v>
      </c>
      <c r="AG63" s="171">
        <f>AVERAGE(C63:AF63)</f>
        <v>0</v>
      </c>
      <c r="AI63" s="46">
        <f>AVERAGE(AG63,mai!$AH$63,avril!$AG$63,mars!$AH$63,fév!$AF$63,janv!$AH$63)</f>
        <v>0</v>
      </c>
    </row>
    <row r="64" spans="1:35" s="84" customFormat="1" ht="15" customHeight="1" x14ac:dyDescent="0.3">
      <c r="A64" s="58"/>
      <c r="B64" s="59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  <c r="AA64" s="114"/>
      <c r="AB64" s="114"/>
      <c r="AC64" s="114"/>
      <c r="AD64" s="114"/>
      <c r="AE64" s="114"/>
      <c r="AF64" s="114"/>
      <c r="AG64" s="162"/>
      <c r="AH64" s="91"/>
    </row>
    <row r="65" spans="1:35" ht="24.9" customHeight="1" x14ac:dyDescent="0.3">
      <c r="A65" s="306" t="s">
        <v>8</v>
      </c>
      <c r="B65" s="307"/>
      <c r="C65" s="60">
        <f t="shared" ref="C65:AF65" si="26">+C32+C63</f>
        <v>0</v>
      </c>
      <c r="D65" s="60">
        <f t="shared" si="26"/>
        <v>0</v>
      </c>
      <c r="E65" s="60">
        <f t="shared" si="26"/>
        <v>0</v>
      </c>
      <c r="F65" s="60">
        <f t="shared" si="26"/>
        <v>0</v>
      </c>
      <c r="G65" s="60">
        <f t="shared" si="26"/>
        <v>0</v>
      </c>
      <c r="H65" s="60">
        <f t="shared" si="26"/>
        <v>0</v>
      </c>
      <c r="I65" s="60">
        <f t="shared" si="26"/>
        <v>0</v>
      </c>
      <c r="J65" s="60">
        <f t="shared" si="26"/>
        <v>0</v>
      </c>
      <c r="K65" s="60">
        <f t="shared" si="26"/>
        <v>0</v>
      </c>
      <c r="L65" s="60">
        <f t="shared" si="26"/>
        <v>0</v>
      </c>
      <c r="M65" s="60">
        <f t="shared" si="26"/>
        <v>0</v>
      </c>
      <c r="N65" s="60">
        <f t="shared" si="26"/>
        <v>0</v>
      </c>
      <c r="O65" s="60">
        <f t="shared" si="26"/>
        <v>0</v>
      </c>
      <c r="P65" s="60">
        <f t="shared" si="26"/>
        <v>0</v>
      </c>
      <c r="Q65" s="60">
        <f t="shared" si="26"/>
        <v>0</v>
      </c>
      <c r="R65" s="60">
        <f t="shared" si="26"/>
        <v>0</v>
      </c>
      <c r="S65" s="60">
        <f t="shared" si="26"/>
        <v>0</v>
      </c>
      <c r="T65" s="60">
        <f t="shared" si="26"/>
        <v>0</v>
      </c>
      <c r="U65" s="60">
        <f t="shared" si="26"/>
        <v>0</v>
      </c>
      <c r="V65" s="60">
        <f t="shared" si="26"/>
        <v>0</v>
      </c>
      <c r="W65" s="60">
        <f t="shared" si="26"/>
        <v>0</v>
      </c>
      <c r="X65" s="60">
        <f t="shared" si="26"/>
        <v>0</v>
      </c>
      <c r="Y65" s="60">
        <f t="shared" si="26"/>
        <v>0</v>
      </c>
      <c r="Z65" s="60">
        <f t="shared" si="26"/>
        <v>0</v>
      </c>
      <c r="AA65" s="60">
        <f t="shared" si="26"/>
        <v>0</v>
      </c>
      <c r="AB65" s="60">
        <f t="shared" si="26"/>
        <v>0</v>
      </c>
      <c r="AC65" s="60">
        <f t="shared" si="26"/>
        <v>0</v>
      </c>
      <c r="AD65" s="60">
        <f t="shared" si="26"/>
        <v>0</v>
      </c>
      <c r="AE65" s="60">
        <f t="shared" si="26"/>
        <v>0</v>
      </c>
      <c r="AF65" s="60">
        <f t="shared" si="26"/>
        <v>0</v>
      </c>
      <c r="AG65" s="61">
        <f>AVERAGE(C65:AF65)</f>
        <v>0</v>
      </c>
      <c r="AH65" s="91"/>
      <c r="AI65" s="62">
        <f>AVERAGE(AG65,mai!$AH$65,avril!$AG$65,mars!$AH$65,fév!$AF$65,janv!$AH$65)</f>
        <v>0</v>
      </c>
    </row>
    <row r="66" spans="1:35" ht="17.100000000000001" customHeight="1" x14ac:dyDescent="0.3">
      <c r="AH66" s="91"/>
    </row>
  </sheetData>
  <sheetProtection algorithmName="SHA-512" hashValue="6W2jHpj/slcr4SKJ0lEaNbcqAIaGn/eyB0V6tqhbstrYjkLlDv6TtAzPVQl7qcrGOgODLLdbe43zJiDPR4k1CQ==" saltValue="dSkPPPIK3IWG6NDmZp8F4Q==" spinCount="100000" sheet="1" objects="1" scenarios="1" formatCells="0" formatColumns="0" formatRows="0" insertColumns="0" insertRows="0" insertHyperlinks="0" deleteColumns="0" deleteRows="0" sort="0" autoFilter="0" pivotTables="0"/>
  <mergeCells count="32">
    <mergeCell ref="H1:M1"/>
    <mergeCell ref="A1:B1"/>
    <mergeCell ref="A52:B52"/>
    <mergeCell ref="A65:B65"/>
    <mergeCell ref="A53:B53"/>
    <mergeCell ref="A54:A59"/>
    <mergeCell ref="A60:B60"/>
    <mergeCell ref="A63:B63"/>
    <mergeCell ref="A61:B62"/>
    <mergeCell ref="A44:A51"/>
    <mergeCell ref="A23:A28"/>
    <mergeCell ref="A29:B29"/>
    <mergeCell ref="A32:B32"/>
    <mergeCell ref="A34:B35"/>
    <mergeCell ref="A36:B36"/>
    <mergeCell ref="A33:E33"/>
    <mergeCell ref="AI29:AI31"/>
    <mergeCell ref="AG30:AG31"/>
    <mergeCell ref="AI60:AI62"/>
    <mergeCell ref="AG61:AG62"/>
    <mergeCell ref="A3:B4"/>
    <mergeCell ref="A5:B5"/>
    <mergeCell ref="A6:A11"/>
    <mergeCell ref="AG34:AG36"/>
    <mergeCell ref="AG3:AG5"/>
    <mergeCell ref="A12:B12"/>
    <mergeCell ref="A13:A20"/>
    <mergeCell ref="A21:B21"/>
    <mergeCell ref="A22:B22"/>
    <mergeCell ref="A30:B31"/>
    <mergeCell ref="A37:A42"/>
    <mergeCell ref="A43:B43"/>
  </mergeCells>
  <phoneticPr fontId="1" type="noConversion"/>
  <conditionalFormatting sqref="A32:AF32 A63:AG63 A65:AG65">
    <cfRule type="cellIs" dxfId="33" priority="4" stopIfTrue="1" operator="lessThan">
      <formula>0</formula>
    </cfRule>
  </conditionalFormatting>
  <conditionalFormatting sqref="AG32">
    <cfRule type="cellIs" dxfId="32" priority="2" stopIfTrue="1" operator="lessThan">
      <formula>0</formula>
    </cfRule>
  </conditionalFormatting>
  <conditionalFormatting sqref="AI32 AI63 AI65">
    <cfRule type="cellIs" dxfId="31" priority="1" stopIfTrue="1" operator="lessThan">
      <formula>0</formula>
    </cfRule>
  </conditionalFormatting>
  <printOptions gridLinesSet="0"/>
  <pageMargins left="0.78740157499999996" right="0.78740157499999996" top="0.984251969" bottom="0.984251969" header="0.4921259845" footer="0.4921259845"/>
  <pageSetup paperSize="9" orientation="portrait" horizontalDpi="4294967292" verticalDpi="0" r:id="rId1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66"/>
  <sheetViews>
    <sheetView showGridLines="0" workbookViewId="0">
      <pane xSplit="2" topLeftCell="C1" activePane="topRight" state="frozenSplit"/>
      <selection activeCell="A34" sqref="A34:B35"/>
      <selection pane="topRight" activeCell="C1" sqref="C1"/>
    </sheetView>
  </sheetViews>
  <sheetFormatPr baseColWidth="10" defaultColWidth="11.44140625" defaultRowHeight="11.4" customHeight="1" x14ac:dyDescent="0.3"/>
  <cols>
    <col min="1" max="1" width="4.6640625" style="71" customWidth="1"/>
    <col min="2" max="2" width="20.88671875" style="92" customWidth="1"/>
    <col min="3" max="33" width="8.6640625" style="71" customWidth="1"/>
    <col min="34" max="34" width="10.6640625" style="71" customWidth="1"/>
    <col min="35" max="35" width="1.6640625" style="71" customWidth="1"/>
    <col min="36" max="36" width="10.6640625" style="71" customWidth="1"/>
    <col min="37" max="16384" width="11.44140625" style="71"/>
  </cols>
  <sheetData>
    <row r="1" spans="1:36" ht="20.100000000000001" customHeight="1" x14ac:dyDescent="0.3">
      <c r="A1" s="304" t="s">
        <v>36</v>
      </c>
      <c r="B1" s="305"/>
      <c r="C1" s="193" t="str">
        <f>IF(ISBLANK(AN)," ",AN)</f>
        <v xml:space="preserve"> </v>
      </c>
      <c r="D1" s="117" t="str">
        <f>IF(ISBLANK(AN),"&lt;= à renseigner dans l'onglet de janvier"," ")</f>
        <v>&lt;= à renseigner dans l'onglet de janvier</v>
      </c>
      <c r="H1" s="303" t="str">
        <f>IF(ISBLANK(banque_1),"le nom de la banque est à renseigner dans l'onglet de janvier"," ")</f>
        <v>le nom de la banque est à renseigner dans l'onglet de janvier</v>
      </c>
      <c r="I1" s="303"/>
      <c r="J1" s="303"/>
      <c r="K1" s="303"/>
      <c r="L1" s="303"/>
      <c r="M1" s="303"/>
      <c r="N1" s="192" t="s">
        <v>52</v>
      </c>
    </row>
    <row r="2" spans="1:36" ht="3" customHeight="1" x14ac:dyDescent="0.3">
      <c r="A2" s="96"/>
      <c r="B2" s="97"/>
      <c r="C2" s="73"/>
    </row>
    <row r="3" spans="1:36" ht="15" customHeight="1" x14ac:dyDescent="0.3">
      <c r="A3" s="301" t="str">
        <f>IF(ISBLANK(banque_1)," ",banque_1)</f>
        <v xml:space="preserve"> </v>
      </c>
      <c r="B3" s="302"/>
      <c r="C3" s="13" t="str">
        <f>IF(ISBLANK(AN)," ",juin!AF3+1)</f>
        <v xml:space="preserve"> </v>
      </c>
      <c r="D3" s="13" t="str">
        <f t="shared" ref="D3:AG3" si="0">IF(ISBLANK(AN)," ",C3+1)</f>
        <v xml:space="preserve"> </v>
      </c>
      <c r="E3" s="13" t="str">
        <f t="shared" si="0"/>
        <v xml:space="preserve"> </v>
      </c>
      <c r="F3" s="13" t="str">
        <f t="shared" si="0"/>
        <v xml:space="preserve"> </v>
      </c>
      <c r="G3" s="13" t="str">
        <f t="shared" si="0"/>
        <v xml:space="preserve"> </v>
      </c>
      <c r="H3" s="13" t="str">
        <f t="shared" si="0"/>
        <v xml:space="preserve"> </v>
      </c>
      <c r="I3" s="13" t="str">
        <f t="shared" si="0"/>
        <v xml:space="preserve"> </v>
      </c>
      <c r="J3" s="13" t="str">
        <f t="shared" si="0"/>
        <v xml:space="preserve"> </v>
      </c>
      <c r="K3" s="13" t="str">
        <f t="shared" si="0"/>
        <v xml:space="preserve"> </v>
      </c>
      <c r="L3" s="13" t="str">
        <f t="shared" si="0"/>
        <v xml:space="preserve"> </v>
      </c>
      <c r="M3" s="13" t="str">
        <f t="shared" si="0"/>
        <v xml:space="preserve"> </v>
      </c>
      <c r="N3" s="13" t="str">
        <f t="shared" si="0"/>
        <v xml:space="preserve"> </v>
      </c>
      <c r="O3" s="13" t="str">
        <f t="shared" si="0"/>
        <v xml:space="preserve"> </v>
      </c>
      <c r="P3" s="13" t="str">
        <f t="shared" si="0"/>
        <v xml:space="preserve"> </v>
      </c>
      <c r="Q3" s="13" t="str">
        <f t="shared" si="0"/>
        <v xml:space="preserve"> </v>
      </c>
      <c r="R3" s="13" t="str">
        <f t="shared" si="0"/>
        <v xml:space="preserve"> </v>
      </c>
      <c r="S3" s="13" t="str">
        <f t="shared" si="0"/>
        <v xml:space="preserve"> </v>
      </c>
      <c r="T3" s="13" t="str">
        <f t="shared" si="0"/>
        <v xml:space="preserve"> </v>
      </c>
      <c r="U3" s="13" t="str">
        <f t="shared" si="0"/>
        <v xml:space="preserve"> </v>
      </c>
      <c r="V3" s="13" t="str">
        <f t="shared" si="0"/>
        <v xml:space="preserve"> </v>
      </c>
      <c r="W3" s="13" t="str">
        <f t="shared" si="0"/>
        <v xml:space="preserve"> </v>
      </c>
      <c r="X3" s="13" t="str">
        <f t="shared" si="0"/>
        <v xml:space="preserve"> </v>
      </c>
      <c r="Y3" s="13" t="str">
        <f t="shared" si="0"/>
        <v xml:space="preserve"> </v>
      </c>
      <c r="Z3" s="13" t="str">
        <f t="shared" si="0"/>
        <v xml:space="preserve"> </v>
      </c>
      <c r="AA3" s="13" t="str">
        <f t="shared" si="0"/>
        <v xml:space="preserve"> </v>
      </c>
      <c r="AB3" s="13" t="str">
        <f t="shared" si="0"/>
        <v xml:space="preserve"> </v>
      </c>
      <c r="AC3" s="13" t="str">
        <f t="shared" si="0"/>
        <v xml:space="preserve"> </v>
      </c>
      <c r="AD3" s="13" t="str">
        <f t="shared" si="0"/>
        <v xml:space="preserve"> </v>
      </c>
      <c r="AE3" s="13" t="str">
        <f t="shared" si="0"/>
        <v xml:space="preserve"> </v>
      </c>
      <c r="AF3" s="13" t="str">
        <f t="shared" si="0"/>
        <v xml:space="preserve"> </v>
      </c>
      <c r="AG3" s="13" t="str">
        <f t="shared" si="0"/>
        <v xml:space="preserve"> </v>
      </c>
      <c r="AH3" s="232" t="s">
        <v>28</v>
      </c>
    </row>
    <row r="4" spans="1:36" ht="15" customHeight="1" x14ac:dyDescent="0.3">
      <c r="A4" s="250"/>
      <c r="B4" s="251"/>
      <c r="C4" s="74">
        <v>1</v>
      </c>
      <c r="D4" s="15">
        <f>C4+1</f>
        <v>2</v>
      </c>
      <c r="E4" s="15">
        <f t="shared" ref="E4:AG4" si="1">D4+1</f>
        <v>3</v>
      </c>
      <c r="F4" s="15">
        <f t="shared" si="1"/>
        <v>4</v>
      </c>
      <c r="G4" s="15">
        <f t="shared" si="1"/>
        <v>5</v>
      </c>
      <c r="H4" s="15">
        <f t="shared" si="1"/>
        <v>6</v>
      </c>
      <c r="I4" s="15">
        <f t="shared" si="1"/>
        <v>7</v>
      </c>
      <c r="J4" s="15">
        <f t="shared" si="1"/>
        <v>8</v>
      </c>
      <c r="K4" s="15">
        <f t="shared" si="1"/>
        <v>9</v>
      </c>
      <c r="L4" s="15">
        <f t="shared" si="1"/>
        <v>10</v>
      </c>
      <c r="M4" s="15">
        <f t="shared" si="1"/>
        <v>11</v>
      </c>
      <c r="N4" s="15">
        <f t="shared" si="1"/>
        <v>12</v>
      </c>
      <c r="O4" s="15">
        <f t="shared" si="1"/>
        <v>13</v>
      </c>
      <c r="P4" s="15">
        <f t="shared" si="1"/>
        <v>14</v>
      </c>
      <c r="Q4" s="15">
        <f t="shared" si="1"/>
        <v>15</v>
      </c>
      <c r="R4" s="15">
        <f t="shared" si="1"/>
        <v>16</v>
      </c>
      <c r="S4" s="15">
        <f t="shared" si="1"/>
        <v>17</v>
      </c>
      <c r="T4" s="15">
        <f t="shared" si="1"/>
        <v>18</v>
      </c>
      <c r="U4" s="15">
        <f t="shared" si="1"/>
        <v>19</v>
      </c>
      <c r="V4" s="15">
        <f t="shared" si="1"/>
        <v>20</v>
      </c>
      <c r="W4" s="15">
        <f t="shared" si="1"/>
        <v>21</v>
      </c>
      <c r="X4" s="15">
        <f t="shared" si="1"/>
        <v>22</v>
      </c>
      <c r="Y4" s="15">
        <f t="shared" si="1"/>
        <v>23</v>
      </c>
      <c r="Z4" s="15">
        <f t="shared" si="1"/>
        <v>24</v>
      </c>
      <c r="AA4" s="15">
        <f t="shared" si="1"/>
        <v>25</v>
      </c>
      <c r="AB4" s="15">
        <f t="shared" si="1"/>
        <v>26</v>
      </c>
      <c r="AC4" s="15">
        <f t="shared" si="1"/>
        <v>27</v>
      </c>
      <c r="AD4" s="15">
        <f t="shared" si="1"/>
        <v>28</v>
      </c>
      <c r="AE4" s="15">
        <f t="shared" si="1"/>
        <v>29</v>
      </c>
      <c r="AF4" s="15">
        <f t="shared" si="1"/>
        <v>30</v>
      </c>
      <c r="AG4" s="16">
        <f t="shared" si="1"/>
        <v>31</v>
      </c>
      <c r="AH4" s="233"/>
    </row>
    <row r="5" spans="1:36" s="76" customFormat="1" ht="21.9" customHeight="1" thickBot="1" x14ac:dyDescent="0.35">
      <c r="A5" s="246" t="s">
        <v>18</v>
      </c>
      <c r="B5" s="247"/>
      <c r="C5" s="17">
        <f>juin!AF32</f>
        <v>0</v>
      </c>
      <c r="D5" s="17">
        <f t="shared" ref="D5:AG5" si="2">C32</f>
        <v>0</v>
      </c>
      <c r="E5" s="17">
        <f t="shared" si="2"/>
        <v>0</v>
      </c>
      <c r="F5" s="17">
        <f t="shared" si="2"/>
        <v>0</v>
      </c>
      <c r="G5" s="17">
        <f t="shared" si="2"/>
        <v>0</v>
      </c>
      <c r="H5" s="17">
        <f t="shared" si="2"/>
        <v>0</v>
      </c>
      <c r="I5" s="17">
        <f t="shared" si="2"/>
        <v>0</v>
      </c>
      <c r="J5" s="17">
        <f t="shared" si="2"/>
        <v>0</v>
      </c>
      <c r="K5" s="17">
        <f t="shared" si="2"/>
        <v>0</v>
      </c>
      <c r="L5" s="17">
        <f t="shared" si="2"/>
        <v>0</v>
      </c>
      <c r="M5" s="17">
        <f t="shared" si="2"/>
        <v>0</v>
      </c>
      <c r="N5" s="17">
        <f t="shared" si="2"/>
        <v>0</v>
      </c>
      <c r="O5" s="17">
        <f t="shared" si="2"/>
        <v>0</v>
      </c>
      <c r="P5" s="17">
        <f t="shared" si="2"/>
        <v>0</v>
      </c>
      <c r="Q5" s="17">
        <f t="shared" si="2"/>
        <v>0</v>
      </c>
      <c r="R5" s="17">
        <f t="shared" si="2"/>
        <v>0</v>
      </c>
      <c r="S5" s="17">
        <f t="shared" si="2"/>
        <v>0</v>
      </c>
      <c r="T5" s="17">
        <f t="shared" si="2"/>
        <v>0</v>
      </c>
      <c r="U5" s="17">
        <f t="shared" si="2"/>
        <v>0</v>
      </c>
      <c r="V5" s="17">
        <f t="shared" si="2"/>
        <v>0</v>
      </c>
      <c r="W5" s="17">
        <f t="shared" si="2"/>
        <v>0</v>
      </c>
      <c r="X5" s="17">
        <f t="shared" si="2"/>
        <v>0</v>
      </c>
      <c r="Y5" s="17">
        <f t="shared" si="2"/>
        <v>0</v>
      </c>
      <c r="Z5" s="17">
        <f t="shared" si="2"/>
        <v>0</v>
      </c>
      <c r="AA5" s="17">
        <f t="shared" si="2"/>
        <v>0</v>
      </c>
      <c r="AB5" s="17">
        <f t="shared" si="2"/>
        <v>0</v>
      </c>
      <c r="AC5" s="17">
        <f t="shared" si="2"/>
        <v>0</v>
      </c>
      <c r="AD5" s="17">
        <f t="shared" si="2"/>
        <v>0</v>
      </c>
      <c r="AE5" s="17">
        <f t="shared" si="2"/>
        <v>0</v>
      </c>
      <c r="AF5" s="17">
        <f>AE32</f>
        <v>0</v>
      </c>
      <c r="AG5" s="18">
        <f t="shared" si="2"/>
        <v>0</v>
      </c>
      <c r="AH5" s="234"/>
    </row>
    <row r="6" spans="1:36" ht="20.100000000000001" customHeight="1" x14ac:dyDescent="0.3">
      <c r="A6" s="265" t="s">
        <v>11</v>
      </c>
      <c r="B6" s="19" t="s">
        <v>25</v>
      </c>
      <c r="C6" s="63"/>
      <c r="D6" s="63"/>
      <c r="E6" s="64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5"/>
      <c r="AH6" s="20">
        <f t="shared" ref="AH6:AH11" si="3">SUM(C6:AG6)</f>
        <v>0</v>
      </c>
    </row>
    <row r="7" spans="1:36" ht="21.9" customHeight="1" x14ac:dyDescent="0.3">
      <c r="A7" s="266"/>
      <c r="B7" s="142" t="s">
        <v>0</v>
      </c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43"/>
      <c r="AD7" s="143"/>
      <c r="AE7" s="143"/>
      <c r="AF7" s="143"/>
      <c r="AG7" s="144"/>
      <c r="AH7" s="153">
        <f t="shared" si="3"/>
        <v>0</v>
      </c>
    </row>
    <row r="8" spans="1:36" ht="21.9" customHeight="1" x14ac:dyDescent="0.3">
      <c r="A8" s="266"/>
      <c r="B8" s="142" t="s">
        <v>1</v>
      </c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143"/>
      <c r="AD8" s="143"/>
      <c r="AE8" s="143"/>
      <c r="AF8" s="143"/>
      <c r="AG8" s="144"/>
      <c r="AH8" s="153">
        <f t="shared" si="3"/>
        <v>0</v>
      </c>
    </row>
    <row r="9" spans="1:36" ht="20.100000000000001" customHeight="1" x14ac:dyDescent="0.3">
      <c r="A9" s="266"/>
      <c r="B9" s="142" t="s">
        <v>45</v>
      </c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143"/>
      <c r="AD9" s="143"/>
      <c r="AE9" s="143"/>
      <c r="AF9" s="143"/>
      <c r="AG9" s="144"/>
      <c r="AH9" s="153">
        <f t="shared" si="3"/>
        <v>0</v>
      </c>
    </row>
    <row r="10" spans="1:36" ht="20.100000000000001" customHeight="1" x14ac:dyDescent="0.3">
      <c r="A10" s="266"/>
      <c r="B10" s="142" t="s">
        <v>46</v>
      </c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54"/>
      <c r="AH10" s="153">
        <f t="shared" si="3"/>
        <v>0</v>
      </c>
    </row>
    <row r="11" spans="1:36" ht="20.100000000000001" customHeight="1" thickBot="1" x14ac:dyDescent="0.35">
      <c r="A11" s="267"/>
      <c r="B11" s="139" t="s">
        <v>47</v>
      </c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52"/>
      <c r="AH11" s="29">
        <f t="shared" si="3"/>
        <v>0</v>
      </c>
    </row>
    <row r="12" spans="1:36" s="80" customFormat="1" ht="21.9" customHeight="1" thickBot="1" x14ac:dyDescent="0.3">
      <c r="A12" s="263" t="s">
        <v>13</v>
      </c>
      <c r="B12" s="264"/>
      <c r="C12" s="24">
        <f t="shared" ref="C12:AG12" si="4">SUM(C6:C11)</f>
        <v>0</v>
      </c>
      <c r="D12" s="24">
        <f t="shared" si="4"/>
        <v>0</v>
      </c>
      <c r="E12" s="24">
        <f t="shared" si="4"/>
        <v>0</v>
      </c>
      <c r="F12" s="24">
        <f t="shared" si="4"/>
        <v>0</v>
      </c>
      <c r="G12" s="24">
        <f t="shared" si="4"/>
        <v>0</v>
      </c>
      <c r="H12" s="24">
        <f t="shared" si="4"/>
        <v>0</v>
      </c>
      <c r="I12" s="24">
        <f t="shared" si="4"/>
        <v>0</v>
      </c>
      <c r="J12" s="24">
        <f t="shared" si="4"/>
        <v>0</v>
      </c>
      <c r="K12" s="24">
        <f t="shared" si="4"/>
        <v>0</v>
      </c>
      <c r="L12" s="24">
        <f t="shared" si="4"/>
        <v>0</v>
      </c>
      <c r="M12" s="24">
        <f t="shared" si="4"/>
        <v>0</v>
      </c>
      <c r="N12" s="24">
        <f t="shared" si="4"/>
        <v>0</v>
      </c>
      <c r="O12" s="24">
        <f t="shared" si="4"/>
        <v>0</v>
      </c>
      <c r="P12" s="24">
        <f t="shared" si="4"/>
        <v>0</v>
      </c>
      <c r="Q12" s="24">
        <f t="shared" si="4"/>
        <v>0</v>
      </c>
      <c r="R12" s="24">
        <f t="shared" si="4"/>
        <v>0</v>
      </c>
      <c r="S12" s="24">
        <f t="shared" si="4"/>
        <v>0</v>
      </c>
      <c r="T12" s="24">
        <f t="shared" si="4"/>
        <v>0</v>
      </c>
      <c r="U12" s="24">
        <f t="shared" si="4"/>
        <v>0</v>
      </c>
      <c r="V12" s="24">
        <f t="shared" si="4"/>
        <v>0</v>
      </c>
      <c r="W12" s="24">
        <f t="shared" si="4"/>
        <v>0</v>
      </c>
      <c r="X12" s="24">
        <f t="shared" si="4"/>
        <v>0</v>
      </c>
      <c r="Y12" s="24">
        <f t="shared" si="4"/>
        <v>0</v>
      </c>
      <c r="Z12" s="24">
        <f t="shared" si="4"/>
        <v>0</v>
      </c>
      <c r="AA12" s="24">
        <f t="shared" si="4"/>
        <v>0</v>
      </c>
      <c r="AB12" s="24">
        <f t="shared" si="4"/>
        <v>0</v>
      </c>
      <c r="AC12" s="24">
        <f t="shared" si="4"/>
        <v>0</v>
      </c>
      <c r="AD12" s="24">
        <f t="shared" si="4"/>
        <v>0</v>
      </c>
      <c r="AE12" s="24">
        <f t="shared" si="4"/>
        <v>0</v>
      </c>
      <c r="AF12" s="25">
        <f t="shared" si="4"/>
        <v>0</v>
      </c>
      <c r="AG12" s="52">
        <f t="shared" si="4"/>
        <v>0</v>
      </c>
      <c r="AH12" s="27">
        <f t="shared" ref="AH12:AH13" si="5">SUM(C12:AG12)</f>
        <v>0</v>
      </c>
      <c r="AI12" s="78"/>
      <c r="AJ12" s="79"/>
    </row>
    <row r="13" spans="1:36" ht="20.100000000000001" customHeight="1" x14ac:dyDescent="0.3">
      <c r="A13" s="252" t="s">
        <v>10</v>
      </c>
      <c r="B13" s="19" t="s">
        <v>25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6"/>
      <c r="AH13" s="29">
        <f t="shared" si="5"/>
        <v>0</v>
      </c>
    </row>
    <row r="14" spans="1:36" ht="20.100000000000001" customHeight="1" x14ac:dyDescent="0.3">
      <c r="A14" s="253"/>
      <c r="B14" s="142" t="s">
        <v>48</v>
      </c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54"/>
      <c r="AH14" s="153">
        <f t="shared" ref="AH14:AH20" si="6">SUM(C14:AG14)</f>
        <v>0</v>
      </c>
    </row>
    <row r="15" spans="1:36" ht="20.100000000000001" customHeight="1" x14ac:dyDescent="0.3">
      <c r="A15" s="253"/>
      <c r="B15" s="142" t="s">
        <v>2</v>
      </c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54"/>
      <c r="AH15" s="153">
        <f t="shared" si="6"/>
        <v>0</v>
      </c>
    </row>
    <row r="16" spans="1:36" ht="20.100000000000001" customHeight="1" x14ac:dyDescent="0.3">
      <c r="A16" s="253"/>
      <c r="B16" s="142" t="s">
        <v>4</v>
      </c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54"/>
      <c r="AH16" s="153">
        <f t="shared" si="6"/>
        <v>0</v>
      </c>
    </row>
    <row r="17" spans="1:36" ht="20.100000000000001" customHeight="1" x14ac:dyDescent="0.3">
      <c r="A17" s="253"/>
      <c r="B17" s="142" t="s">
        <v>3</v>
      </c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4"/>
      <c r="AH17" s="153">
        <f t="shared" si="6"/>
        <v>0</v>
      </c>
    </row>
    <row r="18" spans="1:36" ht="20.100000000000001" customHeight="1" x14ac:dyDescent="0.3">
      <c r="A18" s="253"/>
      <c r="B18" s="142" t="s">
        <v>49</v>
      </c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4"/>
      <c r="AH18" s="153">
        <f t="shared" si="6"/>
        <v>0</v>
      </c>
    </row>
    <row r="19" spans="1:36" ht="20.100000000000001" customHeight="1" x14ac:dyDescent="0.3">
      <c r="A19" s="253"/>
      <c r="B19" s="142" t="s">
        <v>5</v>
      </c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4"/>
      <c r="AH19" s="153">
        <f t="shared" si="6"/>
        <v>0</v>
      </c>
    </row>
    <row r="20" spans="1:36" ht="20.100000000000001" customHeight="1" thickBot="1" x14ac:dyDescent="0.35">
      <c r="A20" s="254"/>
      <c r="B20" s="139" t="s">
        <v>6</v>
      </c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  <c r="AA20" s="146"/>
      <c r="AB20" s="146"/>
      <c r="AC20" s="146"/>
      <c r="AD20" s="146"/>
      <c r="AE20" s="146"/>
      <c r="AF20" s="146"/>
      <c r="AG20" s="68"/>
      <c r="AH20" s="29">
        <f t="shared" si="6"/>
        <v>0</v>
      </c>
    </row>
    <row r="21" spans="1:36" s="81" customFormat="1" ht="21.9" customHeight="1" thickBot="1" x14ac:dyDescent="0.3">
      <c r="A21" s="255" t="s">
        <v>12</v>
      </c>
      <c r="B21" s="256"/>
      <c r="C21" s="30">
        <f t="shared" ref="C21:AG21" si="7">SUM(C13:C20)</f>
        <v>0</v>
      </c>
      <c r="D21" s="31">
        <f t="shared" si="7"/>
        <v>0</v>
      </c>
      <c r="E21" s="31">
        <f t="shared" si="7"/>
        <v>0</v>
      </c>
      <c r="F21" s="31">
        <f t="shared" si="7"/>
        <v>0</v>
      </c>
      <c r="G21" s="31">
        <f t="shared" si="7"/>
        <v>0</v>
      </c>
      <c r="H21" s="31">
        <f t="shared" si="7"/>
        <v>0</v>
      </c>
      <c r="I21" s="31">
        <f t="shared" si="7"/>
        <v>0</v>
      </c>
      <c r="J21" s="31">
        <f t="shared" si="7"/>
        <v>0</v>
      </c>
      <c r="K21" s="31">
        <f t="shared" si="7"/>
        <v>0</v>
      </c>
      <c r="L21" s="31">
        <f t="shared" si="7"/>
        <v>0</v>
      </c>
      <c r="M21" s="31">
        <f t="shared" si="7"/>
        <v>0</v>
      </c>
      <c r="N21" s="31">
        <f t="shared" si="7"/>
        <v>0</v>
      </c>
      <c r="O21" s="31">
        <f t="shared" si="7"/>
        <v>0</v>
      </c>
      <c r="P21" s="31">
        <f t="shared" si="7"/>
        <v>0</v>
      </c>
      <c r="Q21" s="31">
        <f t="shared" si="7"/>
        <v>0</v>
      </c>
      <c r="R21" s="31">
        <f t="shared" si="7"/>
        <v>0</v>
      </c>
      <c r="S21" s="31">
        <f t="shared" si="7"/>
        <v>0</v>
      </c>
      <c r="T21" s="31">
        <f t="shared" si="7"/>
        <v>0</v>
      </c>
      <c r="U21" s="31">
        <f t="shared" si="7"/>
        <v>0</v>
      </c>
      <c r="V21" s="31">
        <f t="shared" si="7"/>
        <v>0</v>
      </c>
      <c r="W21" s="31">
        <f t="shared" si="7"/>
        <v>0</v>
      </c>
      <c r="X21" s="31">
        <f t="shared" si="7"/>
        <v>0</v>
      </c>
      <c r="Y21" s="31">
        <f t="shared" si="7"/>
        <v>0</v>
      </c>
      <c r="Z21" s="31">
        <f t="shared" si="7"/>
        <v>0</v>
      </c>
      <c r="AA21" s="31">
        <f t="shared" si="7"/>
        <v>0</v>
      </c>
      <c r="AB21" s="31">
        <f t="shared" si="7"/>
        <v>0</v>
      </c>
      <c r="AC21" s="31">
        <f t="shared" si="7"/>
        <v>0</v>
      </c>
      <c r="AD21" s="31">
        <f t="shared" si="7"/>
        <v>0</v>
      </c>
      <c r="AE21" s="31">
        <f t="shared" si="7"/>
        <v>0</v>
      </c>
      <c r="AF21" s="31">
        <f t="shared" si="7"/>
        <v>0</v>
      </c>
      <c r="AG21" s="32">
        <f t="shared" si="7"/>
        <v>0</v>
      </c>
      <c r="AH21" s="27">
        <f t="shared" ref="AH21:AH28" si="8">SUM(C21:AG21)</f>
        <v>0</v>
      </c>
    </row>
    <row r="22" spans="1:36" s="76" customFormat="1" ht="21.9" customHeight="1" thickBot="1" x14ac:dyDescent="0.35">
      <c r="A22" s="257" t="s">
        <v>19</v>
      </c>
      <c r="B22" s="258"/>
      <c r="C22" s="34">
        <f t="shared" ref="C22:AG22" si="9">C5+C12-C21</f>
        <v>0</v>
      </c>
      <c r="D22" s="34">
        <f t="shared" si="9"/>
        <v>0</v>
      </c>
      <c r="E22" s="34">
        <f t="shared" si="9"/>
        <v>0</v>
      </c>
      <c r="F22" s="34">
        <f t="shared" si="9"/>
        <v>0</v>
      </c>
      <c r="G22" s="34">
        <f t="shared" si="9"/>
        <v>0</v>
      </c>
      <c r="H22" s="34">
        <f t="shared" si="9"/>
        <v>0</v>
      </c>
      <c r="I22" s="34">
        <f t="shared" si="9"/>
        <v>0</v>
      </c>
      <c r="J22" s="34">
        <f t="shared" si="9"/>
        <v>0</v>
      </c>
      <c r="K22" s="34">
        <f t="shared" si="9"/>
        <v>0</v>
      </c>
      <c r="L22" s="34">
        <f t="shared" si="9"/>
        <v>0</v>
      </c>
      <c r="M22" s="34">
        <f t="shared" si="9"/>
        <v>0</v>
      </c>
      <c r="N22" s="34">
        <f t="shared" si="9"/>
        <v>0</v>
      </c>
      <c r="O22" s="34">
        <f t="shared" si="9"/>
        <v>0</v>
      </c>
      <c r="P22" s="34">
        <f t="shared" si="9"/>
        <v>0</v>
      </c>
      <c r="Q22" s="34">
        <f t="shared" si="9"/>
        <v>0</v>
      </c>
      <c r="R22" s="34">
        <f t="shared" si="9"/>
        <v>0</v>
      </c>
      <c r="S22" s="34">
        <f t="shared" si="9"/>
        <v>0</v>
      </c>
      <c r="T22" s="34">
        <f t="shared" si="9"/>
        <v>0</v>
      </c>
      <c r="U22" s="34">
        <f t="shared" si="9"/>
        <v>0</v>
      </c>
      <c r="V22" s="34">
        <f t="shared" si="9"/>
        <v>0</v>
      </c>
      <c r="W22" s="34">
        <f t="shared" si="9"/>
        <v>0</v>
      </c>
      <c r="X22" s="34">
        <f t="shared" si="9"/>
        <v>0</v>
      </c>
      <c r="Y22" s="34">
        <f t="shared" si="9"/>
        <v>0</v>
      </c>
      <c r="Z22" s="34">
        <f t="shared" si="9"/>
        <v>0</v>
      </c>
      <c r="AA22" s="34">
        <f t="shared" si="9"/>
        <v>0</v>
      </c>
      <c r="AB22" s="34">
        <f t="shared" si="9"/>
        <v>0</v>
      </c>
      <c r="AC22" s="34">
        <f t="shared" si="9"/>
        <v>0</v>
      </c>
      <c r="AD22" s="34">
        <f t="shared" si="9"/>
        <v>0</v>
      </c>
      <c r="AE22" s="34">
        <f t="shared" si="9"/>
        <v>0</v>
      </c>
      <c r="AF22" s="34">
        <f t="shared" si="9"/>
        <v>0</v>
      </c>
      <c r="AG22" s="35">
        <f t="shared" si="9"/>
        <v>0</v>
      </c>
      <c r="AH22" s="77"/>
    </row>
    <row r="23" spans="1:36" ht="20.100000000000001" customHeight="1" x14ac:dyDescent="0.3">
      <c r="A23" s="235" t="s">
        <v>9</v>
      </c>
      <c r="B23" s="36" t="s">
        <v>7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8"/>
      <c r="AH23" s="29">
        <f t="shared" si="8"/>
        <v>0</v>
      </c>
    </row>
    <row r="24" spans="1:36" ht="20.100000000000001" customHeight="1" x14ac:dyDescent="0.3">
      <c r="A24" s="236"/>
      <c r="B24" s="14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  <c r="X24" s="138"/>
      <c r="Y24" s="138"/>
      <c r="Z24" s="138"/>
      <c r="AA24" s="138"/>
      <c r="AB24" s="138"/>
      <c r="AC24" s="138"/>
      <c r="AD24" s="138"/>
      <c r="AE24" s="138"/>
      <c r="AF24" s="138"/>
      <c r="AG24" s="144"/>
      <c r="AH24" s="153">
        <f t="shared" si="8"/>
        <v>0</v>
      </c>
    </row>
    <row r="25" spans="1:36" ht="20.100000000000001" customHeight="1" x14ac:dyDescent="0.3">
      <c r="A25" s="236"/>
      <c r="B25" s="150" t="s">
        <v>14</v>
      </c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  <c r="AF25" s="138"/>
      <c r="AG25" s="144"/>
      <c r="AH25" s="153">
        <f t="shared" si="8"/>
        <v>0</v>
      </c>
    </row>
    <row r="26" spans="1:36" ht="20.100000000000001" customHeight="1" x14ac:dyDescent="0.3">
      <c r="A26" s="236"/>
      <c r="B26" s="150" t="s">
        <v>15</v>
      </c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  <c r="X26" s="138"/>
      <c r="Y26" s="138"/>
      <c r="Z26" s="138"/>
      <c r="AA26" s="138"/>
      <c r="AB26" s="138"/>
      <c r="AC26" s="138"/>
      <c r="AD26" s="138"/>
      <c r="AE26" s="138"/>
      <c r="AF26" s="138"/>
      <c r="AG26" s="144"/>
      <c r="AH26" s="153">
        <f t="shared" si="8"/>
        <v>0</v>
      </c>
    </row>
    <row r="27" spans="1:36" ht="20.100000000000001" customHeight="1" x14ac:dyDescent="0.3">
      <c r="A27" s="236"/>
      <c r="B27" s="150" t="s">
        <v>16</v>
      </c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  <c r="AF27" s="138"/>
      <c r="AG27" s="144"/>
      <c r="AH27" s="153">
        <f t="shared" si="8"/>
        <v>0</v>
      </c>
    </row>
    <row r="28" spans="1:36" ht="20.100000000000001" customHeight="1" thickBot="1" x14ac:dyDescent="0.35">
      <c r="A28" s="237"/>
      <c r="B28" s="37" t="s">
        <v>17</v>
      </c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8"/>
      <c r="AH28" s="29">
        <f t="shared" si="8"/>
        <v>0</v>
      </c>
    </row>
    <row r="29" spans="1:36" ht="21.9" customHeight="1" x14ac:dyDescent="0.3">
      <c r="A29" s="238" t="s">
        <v>20</v>
      </c>
      <c r="B29" s="239"/>
      <c r="C29" s="38">
        <f>+C23+C24+C25-C26-C27-C28</f>
        <v>0</v>
      </c>
      <c r="D29" s="38">
        <f t="shared" ref="D29:AH29" si="10">+D23+D24+D25-D26-D27-D28</f>
        <v>0</v>
      </c>
      <c r="E29" s="38">
        <f t="shared" si="10"/>
        <v>0</v>
      </c>
      <c r="F29" s="38">
        <f t="shared" si="10"/>
        <v>0</v>
      </c>
      <c r="G29" s="38">
        <f t="shared" si="10"/>
        <v>0</v>
      </c>
      <c r="H29" s="38">
        <f t="shared" si="10"/>
        <v>0</v>
      </c>
      <c r="I29" s="38">
        <f t="shared" si="10"/>
        <v>0</v>
      </c>
      <c r="J29" s="38">
        <f t="shared" si="10"/>
        <v>0</v>
      </c>
      <c r="K29" s="38">
        <f t="shared" si="10"/>
        <v>0</v>
      </c>
      <c r="L29" s="38">
        <f t="shared" si="10"/>
        <v>0</v>
      </c>
      <c r="M29" s="38">
        <f t="shared" si="10"/>
        <v>0</v>
      </c>
      <c r="N29" s="38">
        <f t="shared" si="10"/>
        <v>0</v>
      </c>
      <c r="O29" s="38">
        <f t="shared" si="10"/>
        <v>0</v>
      </c>
      <c r="P29" s="38">
        <f t="shared" si="10"/>
        <v>0</v>
      </c>
      <c r="Q29" s="38">
        <f t="shared" si="10"/>
        <v>0</v>
      </c>
      <c r="R29" s="38">
        <f t="shared" si="10"/>
        <v>0</v>
      </c>
      <c r="S29" s="38">
        <f t="shared" si="10"/>
        <v>0</v>
      </c>
      <c r="T29" s="38">
        <f t="shared" si="10"/>
        <v>0</v>
      </c>
      <c r="U29" s="38">
        <f t="shared" si="10"/>
        <v>0</v>
      </c>
      <c r="V29" s="38">
        <f t="shared" si="10"/>
        <v>0</v>
      </c>
      <c r="W29" s="38">
        <f t="shared" si="10"/>
        <v>0</v>
      </c>
      <c r="X29" s="38">
        <f t="shared" si="10"/>
        <v>0</v>
      </c>
      <c r="Y29" s="38">
        <f t="shared" si="10"/>
        <v>0</v>
      </c>
      <c r="Z29" s="38">
        <f t="shared" si="10"/>
        <v>0</v>
      </c>
      <c r="AA29" s="38">
        <f t="shared" si="10"/>
        <v>0</v>
      </c>
      <c r="AB29" s="38">
        <f t="shared" si="10"/>
        <v>0</v>
      </c>
      <c r="AC29" s="38">
        <f t="shared" si="10"/>
        <v>0</v>
      </c>
      <c r="AD29" s="38">
        <f t="shared" si="10"/>
        <v>0</v>
      </c>
      <c r="AE29" s="38">
        <f t="shared" si="10"/>
        <v>0</v>
      </c>
      <c r="AF29" s="38">
        <f t="shared" si="10"/>
        <v>0</v>
      </c>
      <c r="AG29" s="39">
        <f t="shared" si="10"/>
        <v>0</v>
      </c>
      <c r="AH29" s="40">
        <f t="shared" si="10"/>
        <v>0</v>
      </c>
      <c r="AJ29" s="313" t="s">
        <v>27</v>
      </c>
    </row>
    <row r="30" spans="1:36" ht="15" customHeight="1" x14ac:dyDescent="0.3">
      <c r="A30" s="248" t="str">
        <f>IF(ISBLANK(banque_1)," ",banque_1)</f>
        <v xml:space="preserve"> </v>
      </c>
      <c r="B30" s="249"/>
      <c r="C30" s="13" t="str">
        <f t="shared" ref="C30:AG30" si="11">C3</f>
        <v xml:space="preserve"> </v>
      </c>
      <c r="D30" s="13" t="str">
        <f t="shared" si="11"/>
        <v xml:space="preserve"> </v>
      </c>
      <c r="E30" s="13" t="str">
        <f t="shared" si="11"/>
        <v xml:space="preserve"> </v>
      </c>
      <c r="F30" s="13" t="str">
        <f t="shared" si="11"/>
        <v xml:space="preserve"> </v>
      </c>
      <c r="G30" s="13" t="str">
        <f t="shared" si="11"/>
        <v xml:space="preserve"> </v>
      </c>
      <c r="H30" s="13" t="str">
        <f t="shared" si="11"/>
        <v xml:space="preserve"> </v>
      </c>
      <c r="I30" s="13" t="str">
        <f t="shared" si="11"/>
        <v xml:space="preserve"> </v>
      </c>
      <c r="J30" s="13" t="str">
        <f t="shared" si="11"/>
        <v xml:space="preserve"> </v>
      </c>
      <c r="K30" s="13" t="str">
        <f t="shared" si="11"/>
        <v xml:space="preserve"> </v>
      </c>
      <c r="L30" s="13" t="str">
        <f t="shared" si="11"/>
        <v xml:space="preserve"> </v>
      </c>
      <c r="M30" s="13" t="str">
        <f t="shared" si="11"/>
        <v xml:space="preserve"> </v>
      </c>
      <c r="N30" s="13" t="str">
        <f t="shared" si="11"/>
        <v xml:space="preserve"> </v>
      </c>
      <c r="O30" s="13" t="str">
        <f t="shared" si="11"/>
        <v xml:space="preserve"> </v>
      </c>
      <c r="P30" s="13" t="str">
        <f t="shared" si="11"/>
        <v xml:space="preserve"> </v>
      </c>
      <c r="Q30" s="13" t="str">
        <f t="shared" si="11"/>
        <v xml:space="preserve"> </v>
      </c>
      <c r="R30" s="13" t="str">
        <f t="shared" si="11"/>
        <v xml:space="preserve"> </v>
      </c>
      <c r="S30" s="13" t="str">
        <f t="shared" si="11"/>
        <v xml:space="preserve"> </v>
      </c>
      <c r="T30" s="13" t="str">
        <f t="shared" si="11"/>
        <v xml:space="preserve"> </v>
      </c>
      <c r="U30" s="13" t="str">
        <f t="shared" si="11"/>
        <v xml:space="preserve"> </v>
      </c>
      <c r="V30" s="13" t="str">
        <f t="shared" si="11"/>
        <v xml:space="preserve"> </v>
      </c>
      <c r="W30" s="13" t="str">
        <f t="shared" si="11"/>
        <v xml:space="preserve"> </v>
      </c>
      <c r="X30" s="13" t="str">
        <f t="shared" si="11"/>
        <v xml:space="preserve"> </v>
      </c>
      <c r="Y30" s="13" t="str">
        <f t="shared" si="11"/>
        <v xml:space="preserve"> </v>
      </c>
      <c r="Z30" s="13" t="str">
        <f t="shared" si="11"/>
        <v xml:space="preserve"> </v>
      </c>
      <c r="AA30" s="13" t="str">
        <f t="shared" si="11"/>
        <v xml:space="preserve"> </v>
      </c>
      <c r="AB30" s="13" t="str">
        <f t="shared" si="11"/>
        <v xml:space="preserve"> </v>
      </c>
      <c r="AC30" s="13" t="str">
        <f t="shared" si="11"/>
        <v xml:space="preserve"> </v>
      </c>
      <c r="AD30" s="13" t="str">
        <f t="shared" si="11"/>
        <v xml:space="preserve"> </v>
      </c>
      <c r="AE30" s="13" t="str">
        <f t="shared" si="11"/>
        <v xml:space="preserve"> </v>
      </c>
      <c r="AF30" s="13" t="str">
        <f t="shared" si="11"/>
        <v xml:space="preserve"> </v>
      </c>
      <c r="AG30" s="41" t="str">
        <f t="shared" si="11"/>
        <v xml:space="preserve"> </v>
      </c>
      <c r="AH30" s="230" t="s">
        <v>22</v>
      </c>
      <c r="AJ30" s="314"/>
    </row>
    <row r="31" spans="1:36" ht="15" customHeight="1" x14ac:dyDescent="0.3">
      <c r="A31" s="250"/>
      <c r="B31" s="251"/>
      <c r="C31" s="15">
        <f t="shared" ref="C31:AG31" si="12">C4</f>
        <v>1</v>
      </c>
      <c r="D31" s="15">
        <f t="shared" si="12"/>
        <v>2</v>
      </c>
      <c r="E31" s="15">
        <f t="shared" si="12"/>
        <v>3</v>
      </c>
      <c r="F31" s="15">
        <f t="shared" si="12"/>
        <v>4</v>
      </c>
      <c r="G31" s="15">
        <f t="shared" si="12"/>
        <v>5</v>
      </c>
      <c r="H31" s="15">
        <f t="shared" si="12"/>
        <v>6</v>
      </c>
      <c r="I31" s="15">
        <f t="shared" si="12"/>
        <v>7</v>
      </c>
      <c r="J31" s="15">
        <f t="shared" si="12"/>
        <v>8</v>
      </c>
      <c r="K31" s="15">
        <f t="shared" si="12"/>
        <v>9</v>
      </c>
      <c r="L31" s="15">
        <f t="shared" si="12"/>
        <v>10</v>
      </c>
      <c r="M31" s="15">
        <f t="shared" si="12"/>
        <v>11</v>
      </c>
      <c r="N31" s="15">
        <f t="shared" si="12"/>
        <v>12</v>
      </c>
      <c r="O31" s="15">
        <f t="shared" si="12"/>
        <v>13</v>
      </c>
      <c r="P31" s="15">
        <f t="shared" si="12"/>
        <v>14</v>
      </c>
      <c r="Q31" s="15">
        <f t="shared" si="12"/>
        <v>15</v>
      </c>
      <c r="R31" s="15">
        <f t="shared" si="12"/>
        <v>16</v>
      </c>
      <c r="S31" s="15">
        <f t="shared" si="12"/>
        <v>17</v>
      </c>
      <c r="T31" s="15">
        <f t="shared" si="12"/>
        <v>18</v>
      </c>
      <c r="U31" s="15">
        <f t="shared" si="12"/>
        <v>19</v>
      </c>
      <c r="V31" s="15">
        <f t="shared" si="12"/>
        <v>20</v>
      </c>
      <c r="W31" s="15">
        <f t="shared" si="12"/>
        <v>21</v>
      </c>
      <c r="X31" s="15">
        <f t="shared" si="12"/>
        <v>22</v>
      </c>
      <c r="Y31" s="15">
        <f t="shared" si="12"/>
        <v>23</v>
      </c>
      <c r="Z31" s="15">
        <f t="shared" si="12"/>
        <v>24</v>
      </c>
      <c r="AA31" s="15">
        <f t="shared" si="12"/>
        <v>25</v>
      </c>
      <c r="AB31" s="15">
        <f t="shared" si="12"/>
        <v>26</v>
      </c>
      <c r="AC31" s="15">
        <f t="shared" si="12"/>
        <v>27</v>
      </c>
      <c r="AD31" s="15">
        <f t="shared" si="12"/>
        <v>28</v>
      </c>
      <c r="AE31" s="15">
        <f t="shared" si="12"/>
        <v>29</v>
      </c>
      <c r="AF31" s="15">
        <f t="shared" si="12"/>
        <v>30</v>
      </c>
      <c r="AG31" s="16">
        <f t="shared" si="12"/>
        <v>31</v>
      </c>
      <c r="AH31" s="231"/>
      <c r="AJ31" s="315"/>
    </row>
    <row r="32" spans="1:36" s="76" customFormat="1" ht="21.9" customHeight="1" x14ac:dyDescent="0.3">
      <c r="A32" s="240" t="s">
        <v>21</v>
      </c>
      <c r="B32" s="241"/>
      <c r="C32" s="42">
        <f t="shared" ref="C32:AG32" si="13">SUM(C22:C27)</f>
        <v>0</v>
      </c>
      <c r="D32" s="42">
        <f t="shared" si="13"/>
        <v>0</v>
      </c>
      <c r="E32" s="42">
        <f t="shared" si="13"/>
        <v>0</v>
      </c>
      <c r="F32" s="42">
        <f t="shared" si="13"/>
        <v>0</v>
      </c>
      <c r="G32" s="42">
        <f t="shared" si="13"/>
        <v>0</v>
      </c>
      <c r="H32" s="42">
        <f t="shared" si="13"/>
        <v>0</v>
      </c>
      <c r="I32" s="42">
        <f t="shared" si="13"/>
        <v>0</v>
      </c>
      <c r="J32" s="42">
        <f t="shared" si="13"/>
        <v>0</v>
      </c>
      <c r="K32" s="42">
        <f t="shared" si="13"/>
        <v>0</v>
      </c>
      <c r="L32" s="42">
        <f t="shared" si="13"/>
        <v>0</v>
      </c>
      <c r="M32" s="42">
        <f t="shared" si="13"/>
        <v>0</v>
      </c>
      <c r="N32" s="42">
        <f t="shared" si="13"/>
        <v>0</v>
      </c>
      <c r="O32" s="42">
        <f t="shared" si="13"/>
        <v>0</v>
      </c>
      <c r="P32" s="42">
        <f t="shared" si="13"/>
        <v>0</v>
      </c>
      <c r="Q32" s="42">
        <f t="shared" si="13"/>
        <v>0</v>
      </c>
      <c r="R32" s="42">
        <f t="shared" si="13"/>
        <v>0</v>
      </c>
      <c r="S32" s="42">
        <f t="shared" si="13"/>
        <v>0</v>
      </c>
      <c r="T32" s="42">
        <f t="shared" si="13"/>
        <v>0</v>
      </c>
      <c r="U32" s="42">
        <f t="shared" si="13"/>
        <v>0</v>
      </c>
      <c r="V32" s="42">
        <f t="shared" si="13"/>
        <v>0</v>
      </c>
      <c r="W32" s="42">
        <f t="shared" si="13"/>
        <v>0</v>
      </c>
      <c r="X32" s="42">
        <f t="shared" si="13"/>
        <v>0</v>
      </c>
      <c r="Y32" s="42">
        <f t="shared" si="13"/>
        <v>0</v>
      </c>
      <c r="Z32" s="42">
        <f t="shared" si="13"/>
        <v>0</v>
      </c>
      <c r="AA32" s="43">
        <f t="shared" si="13"/>
        <v>0</v>
      </c>
      <c r="AB32" s="42">
        <f t="shared" si="13"/>
        <v>0</v>
      </c>
      <c r="AC32" s="42">
        <f t="shared" si="13"/>
        <v>0</v>
      </c>
      <c r="AD32" s="42">
        <f t="shared" si="13"/>
        <v>0</v>
      </c>
      <c r="AE32" s="42">
        <f t="shared" si="13"/>
        <v>0</v>
      </c>
      <c r="AF32" s="42">
        <f t="shared" si="13"/>
        <v>0</v>
      </c>
      <c r="AG32" s="44">
        <f t="shared" si="13"/>
        <v>0</v>
      </c>
      <c r="AH32" s="45">
        <f>AVERAGE(C32:AG32)</f>
        <v>0</v>
      </c>
      <c r="AJ32" s="46">
        <f>AVERAGE(AH32,juin!$AG$32,mai!$AH$32,avril!$AG$32,mars!$AH$32,fév!$AF$32,janv!$AH$32)</f>
        <v>0</v>
      </c>
    </row>
    <row r="33" spans="1:35" s="84" customFormat="1" ht="20.100000000000001" customHeight="1" x14ac:dyDescent="0.3">
      <c r="A33" s="290" t="str">
        <f>IF(ISBLANK(banque_2),"le nom de la banque est à renseigner dans l'onglet de janvier"," ")</f>
        <v>le nom de la banque est à renseigner dans l'onglet de janvier</v>
      </c>
      <c r="B33" s="291"/>
      <c r="C33" s="291"/>
      <c r="D33" s="291"/>
      <c r="E33" s="291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3"/>
    </row>
    <row r="34" spans="1:35" ht="15" customHeight="1" x14ac:dyDescent="0.3">
      <c r="A34" s="274" t="str">
        <f>IF(ISBLANK(banque_2)," ",banque_2)</f>
        <v xml:space="preserve"> </v>
      </c>
      <c r="B34" s="275"/>
      <c r="C34" s="47" t="str">
        <f t="shared" ref="C34:AG34" si="14">C3</f>
        <v xml:space="preserve"> </v>
      </c>
      <c r="D34" s="47" t="str">
        <f t="shared" si="14"/>
        <v xml:space="preserve"> </v>
      </c>
      <c r="E34" s="47" t="str">
        <f t="shared" si="14"/>
        <v xml:space="preserve"> </v>
      </c>
      <c r="F34" s="47" t="str">
        <f t="shared" si="14"/>
        <v xml:space="preserve"> </v>
      </c>
      <c r="G34" s="47" t="str">
        <f t="shared" si="14"/>
        <v xml:space="preserve"> </v>
      </c>
      <c r="H34" s="47" t="str">
        <f t="shared" si="14"/>
        <v xml:space="preserve"> </v>
      </c>
      <c r="I34" s="47" t="str">
        <f t="shared" si="14"/>
        <v xml:space="preserve"> </v>
      </c>
      <c r="J34" s="47" t="str">
        <f t="shared" si="14"/>
        <v xml:space="preserve"> </v>
      </c>
      <c r="K34" s="47" t="str">
        <f t="shared" si="14"/>
        <v xml:space="preserve"> </v>
      </c>
      <c r="L34" s="47" t="str">
        <f t="shared" si="14"/>
        <v xml:space="preserve"> </v>
      </c>
      <c r="M34" s="47" t="str">
        <f t="shared" si="14"/>
        <v xml:space="preserve"> </v>
      </c>
      <c r="N34" s="47" t="str">
        <f t="shared" si="14"/>
        <v xml:space="preserve"> </v>
      </c>
      <c r="O34" s="47" t="str">
        <f t="shared" si="14"/>
        <v xml:space="preserve"> </v>
      </c>
      <c r="P34" s="47" t="str">
        <f t="shared" si="14"/>
        <v xml:space="preserve"> </v>
      </c>
      <c r="Q34" s="47" t="str">
        <f t="shared" si="14"/>
        <v xml:space="preserve"> </v>
      </c>
      <c r="R34" s="47" t="str">
        <f t="shared" si="14"/>
        <v xml:space="preserve"> </v>
      </c>
      <c r="S34" s="47" t="str">
        <f t="shared" si="14"/>
        <v xml:space="preserve"> </v>
      </c>
      <c r="T34" s="47" t="str">
        <f t="shared" si="14"/>
        <v xml:space="preserve"> </v>
      </c>
      <c r="U34" s="47" t="str">
        <f t="shared" si="14"/>
        <v xml:space="preserve"> </v>
      </c>
      <c r="V34" s="47" t="str">
        <f t="shared" si="14"/>
        <v xml:space="preserve"> </v>
      </c>
      <c r="W34" s="47" t="str">
        <f t="shared" si="14"/>
        <v xml:space="preserve"> </v>
      </c>
      <c r="X34" s="47" t="str">
        <f t="shared" si="14"/>
        <v xml:space="preserve"> </v>
      </c>
      <c r="Y34" s="47" t="str">
        <f t="shared" si="14"/>
        <v xml:space="preserve"> </v>
      </c>
      <c r="Z34" s="47" t="str">
        <f t="shared" si="14"/>
        <v xml:space="preserve"> </v>
      </c>
      <c r="AA34" s="47" t="str">
        <f t="shared" si="14"/>
        <v xml:space="preserve"> </v>
      </c>
      <c r="AB34" s="47" t="str">
        <f t="shared" si="14"/>
        <v xml:space="preserve"> </v>
      </c>
      <c r="AC34" s="47" t="str">
        <f t="shared" si="14"/>
        <v xml:space="preserve"> </v>
      </c>
      <c r="AD34" s="47" t="str">
        <f t="shared" si="14"/>
        <v xml:space="preserve"> </v>
      </c>
      <c r="AE34" s="47" t="str">
        <f t="shared" si="14"/>
        <v xml:space="preserve"> </v>
      </c>
      <c r="AF34" s="47" t="str">
        <f t="shared" si="14"/>
        <v xml:space="preserve"> </v>
      </c>
      <c r="AG34" s="48" t="str">
        <f t="shared" si="14"/>
        <v xml:space="preserve"> </v>
      </c>
      <c r="AH34" s="328" t="s">
        <v>28</v>
      </c>
      <c r="AI34" s="174"/>
    </row>
    <row r="35" spans="1:35" ht="15" customHeight="1" x14ac:dyDescent="0.3">
      <c r="A35" s="299"/>
      <c r="B35" s="300"/>
      <c r="C35" s="49">
        <f>C4</f>
        <v>1</v>
      </c>
      <c r="D35" s="49">
        <f t="shared" ref="D35:AG35" si="15">D4</f>
        <v>2</v>
      </c>
      <c r="E35" s="49">
        <f t="shared" si="15"/>
        <v>3</v>
      </c>
      <c r="F35" s="49">
        <f t="shared" si="15"/>
        <v>4</v>
      </c>
      <c r="G35" s="49">
        <f t="shared" si="15"/>
        <v>5</v>
      </c>
      <c r="H35" s="49">
        <f t="shared" si="15"/>
        <v>6</v>
      </c>
      <c r="I35" s="49">
        <f t="shared" si="15"/>
        <v>7</v>
      </c>
      <c r="J35" s="49">
        <f t="shared" si="15"/>
        <v>8</v>
      </c>
      <c r="K35" s="49">
        <f t="shared" si="15"/>
        <v>9</v>
      </c>
      <c r="L35" s="49">
        <f t="shared" si="15"/>
        <v>10</v>
      </c>
      <c r="M35" s="49">
        <f t="shared" si="15"/>
        <v>11</v>
      </c>
      <c r="N35" s="49">
        <f t="shared" si="15"/>
        <v>12</v>
      </c>
      <c r="O35" s="49">
        <f t="shared" si="15"/>
        <v>13</v>
      </c>
      <c r="P35" s="49">
        <f t="shared" si="15"/>
        <v>14</v>
      </c>
      <c r="Q35" s="49">
        <f t="shared" si="15"/>
        <v>15</v>
      </c>
      <c r="R35" s="49">
        <f t="shared" si="15"/>
        <v>16</v>
      </c>
      <c r="S35" s="49">
        <f t="shared" si="15"/>
        <v>17</v>
      </c>
      <c r="T35" s="49">
        <f t="shared" si="15"/>
        <v>18</v>
      </c>
      <c r="U35" s="49">
        <f t="shared" si="15"/>
        <v>19</v>
      </c>
      <c r="V35" s="49">
        <f t="shared" si="15"/>
        <v>20</v>
      </c>
      <c r="W35" s="49">
        <f t="shared" si="15"/>
        <v>21</v>
      </c>
      <c r="X35" s="49">
        <f t="shared" si="15"/>
        <v>22</v>
      </c>
      <c r="Y35" s="49">
        <f t="shared" si="15"/>
        <v>23</v>
      </c>
      <c r="Z35" s="49">
        <f t="shared" si="15"/>
        <v>24</v>
      </c>
      <c r="AA35" s="49">
        <f t="shared" si="15"/>
        <v>25</v>
      </c>
      <c r="AB35" s="49">
        <f t="shared" si="15"/>
        <v>26</v>
      </c>
      <c r="AC35" s="49">
        <f t="shared" si="15"/>
        <v>27</v>
      </c>
      <c r="AD35" s="49">
        <f t="shared" si="15"/>
        <v>28</v>
      </c>
      <c r="AE35" s="49">
        <f t="shared" si="15"/>
        <v>29</v>
      </c>
      <c r="AF35" s="49">
        <f t="shared" si="15"/>
        <v>30</v>
      </c>
      <c r="AG35" s="50">
        <f t="shared" si="15"/>
        <v>31</v>
      </c>
      <c r="AH35" s="295"/>
    </row>
    <row r="36" spans="1:35" s="76" customFormat="1" ht="21.9" customHeight="1" thickBot="1" x14ac:dyDescent="0.35">
      <c r="A36" s="246" t="s">
        <v>18</v>
      </c>
      <c r="B36" s="247"/>
      <c r="C36" s="17">
        <f>juin!AF63</f>
        <v>0</v>
      </c>
      <c r="D36" s="17">
        <f t="shared" ref="D36:AG36" si="16">C63</f>
        <v>0</v>
      </c>
      <c r="E36" s="17">
        <f t="shared" si="16"/>
        <v>0</v>
      </c>
      <c r="F36" s="17">
        <f t="shared" si="16"/>
        <v>0</v>
      </c>
      <c r="G36" s="17">
        <f t="shared" si="16"/>
        <v>0</v>
      </c>
      <c r="H36" s="17">
        <f t="shared" si="16"/>
        <v>0</v>
      </c>
      <c r="I36" s="17">
        <f t="shared" si="16"/>
        <v>0</v>
      </c>
      <c r="J36" s="17">
        <f t="shared" si="16"/>
        <v>0</v>
      </c>
      <c r="K36" s="17">
        <f t="shared" si="16"/>
        <v>0</v>
      </c>
      <c r="L36" s="17">
        <f t="shared" si="16"/>
        <v>0</v>
      </c>
      <c r="M36" s="17">
        <f t="shared" si="16"/>
        <v>0</v>
      </c>
      <c r="N36" s="17">
        <f t="shared" si="16"/>
        <v>0</v>
      </c>
      <c r="O36" s="17">
        <f t="shared" si="16"/>
        <v>0</v>
      </c>
      <c r="P36" s="17">
        <f t="shared" si="16"/>
        <v>0</v>
      </c>
      <c r="Q36" s="17">
        <f t="shared" si="16"/>
        <v>0</v>
      </c>
      <c r="R36" s="17">
        <f t="shared" si="16"/>
        <v>0</v>
      </c>
      <c r="S36" s="17">
        <f t="shared" si="16"/>
        <v>0</v>
      </c>
      <c r="T36" s="17">
        <f t="shared" si="16"/>
        <v>0</v>
      </c>
      <c r="U36" s="17">
        <f t="shared" si="16"/>
        <v>0</v>
      </c>
      <c r="V36" s="17">
        <f t="shared" si="16"/>
        <v>0</v>
      </c>
      <c r="W36" s="17">
        <f t="shared" si="16"/>
        <v>0</v>
      </c>
      <c r="X36" s="17">
        <f t="shared" si="16"/>
        <v>0</v>
      </c>
      <c r="Y36" s="17">
        <f t="shared" si="16"/>
        <v>0</v>
      </c>
      <c r="Z36" s="17">
        <f t="shared" si="16"/>
        <v>0</v>
      </c>
      <c r="AA36" s="17">
        <f t="shared" si="16"/>
        <v>0</v>
      </c>
      <c r="AB36" s="17">
        <f t="shared" si="16"/>
        <v>0</v>
      </c>
      <c r="AC36" s="17">
        <f t="shared" si="16"/>
        <v>0</v>
      </c>
      <c r="AD36" s="17">
        <f t="shared" si="16"/>
        <v>0</v>
      </c>
      <c r="AE36" s="17">
        <f t="shared" si="16"/>
        <v>0</v>
      </c>
      <c r="AF36" s="17">
        <f>AE63</f>
        <v>0</v>
      </c>
      <c r="AG36" s="51">
        <f t="shared" si="16"/>
        <v>0</v>
      </c>
      <c r="AH36" s="329"/>
    </row>
    <row r="37" spans="1:35" ht="20.100000000000001" customHeight="1" x14ac:dyDescent="0.3">
      <c r="A37" s="265" t="s">
        <v>11</v>
      </c>
      <c r="B37" s="19" t="s">
        <v>25</v>
      </c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5"/>
      <c r="AH37" s="20">
        <f t="shared" ref="AH37:AH42" si="17">SUM(C37:AG37)</f>
        <v>0</v>
      </c>
    </row>
    <row r="38" spans="1:35" ht="20.100000000000001" customHeight="1" x14ac:dyDescent="0.3">
      <c r="A38" s="266"/>
      <c r="B38" s="142" t="s">
        <v>0</v>
      </c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3"/>
      <c r="W38" s="143"/>
      <c r="X38" s="143"/>
      <c r="Y38" s="143"/>
      <c r="Z38" s="143"/>
      <c r="AA38" s="143"/>
      <c r="AB38" s="143"/>
      <c r="AC38" s="143"/>
      <c r="AD38" s="143"/>
      <c r="AE38" s="143"/>
      <c r="AF38" s="143"/>
      <c r="AG38" s="144"/>
      <c r="AH38" s="153">
        <f t="shared" si="17"/>
        <v>0</v>
      </c>
    </row>
    <row r="39" spans="1:35" ht="20.100000000000001" customHeight="1" x14ac:dyDescent="0.3">
      <c r="A39" s="266"/>
      <c r="B39" s="142" t="s">
        <v>1</v>
      </c>
      <c r="C39" s="143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  <c r="AF39" s="143"/>
      <c r="AG39" s="144"/>
      <c r="AH39" s="153">
        <f t="shared" si="17"/>
        <v>0</v>
      </c>
    </row>
    <row r="40" spans="1:35" ht="20.100000000000001" customHeight="1" x14ac:dyDescent="0.3">
      <c r="A40" s="266"/>
      <c r="B40" s="142" t="s">
        <v>45</v>
      </c>
      <c r="C40" s="143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/>
      <c r="Y40" s="143"/>
      <c r="Z40" s="143"/>
      <c r="AA40" s="143"/>
      <c r="AB40" s="143"/>
      <c r="AC40" s="143"/>
      <c r="AD40" s="143"/>
      <c r="AE40" s="143"/>
      <c r="AF40" s="143"/>
      <c r="AG40" s="144"/>
      <c r="AH40" s="153">
        <f t="shared" si="17"/>
        <v>0</v>
      </c>
    </row>
    <row r="41" spans="1:35" ht="20.100000000000001" customHeight="1" x14ac:dyDescent="0.3">
      <c r="A41" s="266"/>
      <c r="B41" s="142" t="s">
        <v>46</v>
      </c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3"/>
      <c r="AD41" s="143"/>
      <c r="AE41" s="143"/>
      <c r="AF41" s="143"/>
      <c r="AG41" s="144"/>
      <c r="AH41" s="153">
        <f t="shared" si="17"/>
        <v>0</v>
      </c>
    </row>
    <row r="42" spans="1:35" ht="20.100000000000001" customHeight="1" thickBot="1" x14ac:dyDescent="0.35">
      <c r="A42" s="267"/>
      <c r="B42" s="139" t="s">
        <v>47</v>
      </c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  <c r="AA42" s="146"/>
      <c r="AB42" s="146"/>
      <c r="AC42" s="146"/>
      <c r="AD42" s="146"/>
      <c r="AE42" s="146"/>
      <c r="AF42" s="146"/>
      <c r="AG42" s="68"/>
      <c r="AH42" s="29">
        <f t="shared" si="17"/>
        <v>0</v>
      </c>
    </row>
    <row r="43" spans="1:35" s="81" customFormat="1" ht="21.9" customHeight="1" thickBot="1" x14ac:dyDescent="0.3">
      <c r="A43" s="263" t="s">
        <v>13</v>
      </c>
      <c r="B43" s="264"/>
      <c r="C43" s="24">
        <f t="shared" ref="C43:AH43" si="18">SUM(C37:C42)</f>
        <v>0</v>
      </c>
      <c r="D43" s="24">
        <f t="shared" si="18"/>
        <v>0</v>
      </c>
      <c r="E43" s="24">
        <f t="shared" si="18"/>
        <v>0</v>
      </c>
      <c r="F43" s="24">
        <f t="shared" si="18"/>
        <v>0</v>
      </c>
      <c r="G43" s="24">
        <f t="shared" si="18"/>
        <v>0</v>
      </c>
      <c r="H43" s="24">
        <f t="shared" si="18"/>
        <v>0</v>
      </c>
      <c r="I43" s="24">
        <f t="shared" si="18"/>
        <v>0</v>
      </c>
      <c r="J43" s="24">
        <f t="shared" si="18"/>
        <v>0</v>
      </c>
      <c r="K43" s="24">
        <f t="shared" si="18"/>
        <v>0</v>
      </c>
      <c r="L43" s="24">
        <f t="shared" si="18"/>
        <v>0</v>
      </c>
      <c r="M43" s="24">
        <f t="shared" si="18"/>
        <v>0</v>
      </c>
      <c r="N43" s="24">
        <f t="shared" si="18"/>
        <v>0</v>
      </c>
      <c r="O43" s="24">
        <f t="shared" si="18"/>
        <v>0</v>
      </c>
      <c r="P43" s="24">
        <f t="shared" si="18"/>
        <v>0</v>
      </c>
      <c r="Q43" s="24">
        <f t="shared" si="18"/>
        <v>0</v>
      </c>
      <c r="R43" s="24">
        <f t="shared" si="18"/>
        <v>0</v>
      </c>
      <c r="S43" s="24">
        <f t="shared" si="18"/>
        <v>0</v>
      </c>
      <c r="T43" s="24">
        <f t="shared" si="18"/>
        <v>0</v>
      </c>
      <c r="U43" s="24">
        <f t="shared" si="18"/>
        <v>0</v>
      </c>
      <c r="V43" s="24">
        <f t="shared" si="18"/>
        <v>0</v>
      </c>
      <c r="W43" s="24">
        <f t="shared" si="18"/>
        <v>0</v>
      </c>
      <c r="X43" s="24">
        <f t="shared" si="18"/>
        <v>0</v>
      </c>
      <c r="Y43" s="24">
        <f t="shared" si="18"/>
        <v>0</v>
      </c>
      <c r="Z43" s="24">
        <f t="shared" si="18"/>
        <v>0</v>
      </c>
      <c r="AA43" s="24">
        <f t="shared" si="18"/>
        <v>0</v>
      </c>
      <c r="AB43" s="24">
        <f t="shared" si="18"/>
        <v>0</v>
      </c>
      <c r="AC43" s="24">
        <f t="shared" si="18"/>
        <v>0</v>
      </c>
      <c r="AD43" s="24">
        <f t="shared" si="18"/>
        <v>0</v>
      </c>
      <c r="AE43" s="24">
        <f t="shared" si="18"/>
        <v>0</v>
      </c>
      <c r="AF43" s="24">
        <f t="shared" si="18"/>
        <v>0</v>
      </c>
      <c r="AG43" s="52">
        <f t="shared" si="18"/>
        <v>0</v>
      </c>
      <c r="AH43" s="53">
        <f t="shared" si="18"/>
        <v>0</v>
      </c>
    </row>
    <row r="44" spans="1:35" ht="20.100000000000001" customHeight="1" x14ac:dyDescent="0.3">
      <c r="A44" s="252" t="s">
        <v>10</v>
      </c>
      <c r="B44" s="19" t="s">
        <v>25</v>
      </c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5"/>
      <c r="AH44" s="20">
        <f t="shared" ref="AH44:AH51" si="19">SUM(C44:AG44)</f>
        <v>0</v>
      </c>
    </row>
    <row r="45" spans="1:35" ht="20.100000000000001" customHeight="1" x14ac:dyDescent="0.3">
      <c r="A45" s="253"/>
      <c r="B45" s="142" t="s">
        <v>48</v>
      </c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143"/>
      <c r="U45" s="143"/>
      <c r="V45" s="143"/>
      <c r="W45" s="143"/>
      <c r="X45" s="143"/>
      <c r="Y45" s="143"/>
      <c r="Z45" s="143"/>
      <c r="AA45" s="143"/>
      <c r="AB45" s="143"/>
      <c r="AC45" s="143"/>
      <c r="AD45" s="143"/>
      <c r="AE45" s="143"/>
      <c r="AF45" s="143"/>
      <c r="AG45" s="144"/>
      <c r="AH45" s="153">
        <f>SUM(C45:AG45)</f>
        <v>0</v>
      </c>
    </row>
    <row r="46" spans="1:35" ht="20.100000000000001" customHeight="1" x14ac:dyDescent="0.3">
      <c r="A46" s="253"/>
      <c r="B46" s="142" t="s">
        <v>2</v>
      </c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3"/>
      <c r="S46" s="143"/>
      <c r="T46" s="143"/>
      <c r="U46" s="143"/>
      <c r="V46" s="143"/>
      <c r="W46" s="143"/>
      <c r="X46" s="143"/>
      <c r="Y46" s="143"/>
      <c r="Z46" s="143"/>
      <c r="AA46" s="143"/>
      <c r="AB46" s="143"/>
      <c r="AC46" s="143"/>
      <c r="AD46" s="143"/>
      <c r="AE46" s="143"/>
      <c r="AF46" s="143"/>
      <c r="AG46" s="144"/>
      <c r="AH46" s="153">
        <f t="shared" si="19"/>
        <v>0</v>
      </c>
    </row>
    <row r="47" spans="1:35" ht="20.100000000000001" customHeight="1" x14ac:dyDescent="0.3">
      <c r="A47" s="253"/>
      <c r="B47" s="142" t="s">
        <v>4</v>
      </c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143"/>
      <c r="AD47" s="143"/>
      <c r="AE47" s="143"/>
      <c r="AF47" s="143"/>
      <c r="AG47" s="144"/>
      <c r="AH47" s="153">
        <f t="shared" si="19"/>
        <v>0</v>
      </c>
    </row>
    <row r="48" spans="1:35" ht="20.100000000000001" customHeight="1" x14ac:dyDescent="0.3">
      <c r="A48" s="253"/>
      <c r="B48" s="142" t="s">
        <v>3</v>
      </c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3"/>
      <c r="Q48" s="143"/>
      <c r="R48" s="143"/>
      <c r="S48" s="143"/>
      <c r="T48" s="143"/>
      <c r="U48" s="143"/>
      <c r="V48" s="143"/>
      <c r="W48" s="143"/>
      <c r="X48" s="143"/>
      <c r="Y48" s="143"/>
      <c r="Z48" s="143"/>
      <c r="AA48" s="143"/>
      <c r="AB48" s="143"/>
      <c r="AC48" s="143"/>
      <c r="AD48" s="143"/>
      <c r="AE48" s="143"/>
      <c r="AF48" s="143"/>
      <c r="AG48" s="144"/>
      <c r="AH48" s="153">
        <f t="shared" si="19"/>
        <v>0</v>
      </c>
    </row>
    <row r="49" spans="1:36" ht="20.100000000000001" customHeight="1" x14ac:dyDescent="0.3">
      <c r="A49" s="253"/>
      <c r="B49" s="142" t="s">
        <v>49</v>
      </c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143"/>
      <c r="R49" s="143"/>
      <c r="S49" s="143"/>
      <c r="T49" s="143"/>
      <c r="U49" s="143"/>
      <c r="V49" s="143"/>
      <c r="W49" s="143"/>
      <c r="X49" s="143"/>
      <c r="Y49" s="143"/>
      <c r="Z49" s="143"/>
      <c r="AA49" s="143"/>
      <c r="AB49" s="143"/>
      <c r="AC49" s="143"/>
      <c r="AD49" s="143"/>
      <c r="AE49" s="143"/>
      <c r="AF49" s="143"/>
      <c r="AG49" s="144"/>
      <c r="AH49" s="153">
        <f t="shared" si="19"/>
        <v>0</v>
      </c>
    </row>
    <row r="50" spans="1:36" ht="20.100000000000001" customHeight="1" x14ac:dyDescent="0.3">
      <c r="A50" s="253"/>
      <c r="B50" s="142" t="s">
        <v>5</v>
      </c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3"/>
      <c r="R50" s="143"/>
      <c r="S50" s="143"/>
      <c r="T50" s="143"/>
      <c r="U50" s="143"/>
      <c r="V50" s="143"/>
      <c r="W50" s="143"/>
      <c r="X50" s="143"/>
      <c r="Y50" s="143"/>
      <c r="Z50" s="143"/>
      <c r="AA50" s="143"/>
      <c r="AB50" s="143"/>
      <c r="AC50" s="143"/>
      <c r="AD50" s="143"/>
      <c r="AE50" s="143"/>
      <c r="AF50" s="143"/>
      <c r="AG50" s="144"/>
      <c r="AH50" s="153">
        <f t="shared" si="19"/>
        <v>0</v>
      </c>
    </row>
    <row r="51" spans="1:36" ht="20.100000000000001" customHeight="1" thickBot="1" x14ac:dyDescent="0.35">
      <c r="A51" s="254"/>
      <c r="B51" s="139" t="s">
        <v>6</v>
      </c>
      <c r="C51" s="146"/>
      <c r="D51" s="146"/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  <c r="W51" s="146"/>
      <c r="X51" s="146"/>
      <c r="Y51" s="146"/>
      <c r="Z51" s="146"/>
      <c r="AA51" s="146"/>
      <c r="AB51" s="146"/>
      <c r="AC51" s="146"/>
      <c r="AD51" s="146"/>
      <c r="AE51" s="146"/>
      <c r="AF51" s="146"/>
      <c r="AG51" s="68"/>
      <c r="AH51" s="29">
        <f t="shared" si="19"/>
        <v>0</v>
      </c>
    </row>
    <row r="52" spans="1:36" s="81" customFormat="1" ht="21.9" customHeight="1" thickBot="1" x14ac:dyDescent="0.3">
      <c r="A52" s="255" t="s">
        <v>12</v>
      </c>
      <c r="B52" s="256"/>
      <c r="C52" s="31">
        <f t="shared" ref="C52:AG52" si="20">SUM(C44:C51)</f>
        <v>0</v>
      </c>
      <c r="D52" s="31">
        <f t="shared" si="20"/>
        <v>0</v>
      </c>
      <c r="E52" s="31">
        <f t="shared" si="20"/>
        <v>0</v>
      </c>
      <c r="F52" s="31">
        <f t="shared" si="20"/>
        <v>0</v>
      </c>
      <c r="G52" s="31">
        <f t="shared" si="20"/>
        <v>0</v>
      </c>
      <c r="H52" s="31">
        <f t="shared" si="20"/>
        <v>0</v>
      </c>
      <c r="I52" s="31">
        <f t="shared" si="20"/>
        <v>0</v>
      </c>
      <c r="J52" s="31">
        <f t="shared" si="20"/>
        <v>0</v>
      </c>
      <c r="K52" s="31">
        <f t="shared" si="20"/>
        <v>0</v>
      </c>
      <c r="L52" s="31">
        <f t="shared" si="20"/>
        <v>0</v>
      </c>
      <c r="M52" s="31">
        <f t="shared" si="20"/>
        <v>0</v>
      </c>
      <c r="N52" s="31">
        <f t="shared" si="20"/>
        <v>0</v>
      </c>
      <c r="O52" s="31">
        <f t="shared" si="20"/>
        <v>0</v>
      </c>
      <c r="P52" s="31">
        <f t="shared" si="20"/>
        <v>0</v>
      </c>
      <c r="Q52" s="31">
        <f t="shared" si="20"/>
        <v>0</v>
      </c>
      <c r="R52" s="31">
        <f t="shared" si="20"/>
        <v>0</v>
      </c>
      <c r="S52" s="31">
        <f t="shared" si="20"/>
        <v>0</v>
      </c>
      <c r="T52" s="31">
        <f t="shared" si="20"/>
        <v>0</v>
      </c>
      <c r="U52" s="31">
        <f t="shared" si="20"/>
        <v>0</v>
      </c>
      <c r="V52" s="31">
        <f t="shared" si="20"/>
        <v>0</v>
      </c>
      <c r="W52" s="31">
        <f t="shared" si="20"/>
        <v>0</v>
      </c>
      <c r="X52" s="31">
        <f t="shared" si="20"/>
        <v>0</v>
      </c>
      <c r="Y52" s="31">
        <f t="shared" si="20"/>
        <v>0</v>
      </c>
      <c r="Z52" s="31">
        <f t="shared" si="20"/>
        <v>0</v>
      </c>
      <c r="AA52" s="31">
        <f t="shared" si="20"/>
        <v>0</v>
      </c>
      <c r="AB52" s="31">
        <f t="shared" si="20"/>
        <v>0</v>
      </c>
      <c r="AC52" s="31">
        <f t="shared" si="20"/>
        <v>0</v>
      </c>
      <c r="AD52" s="31">
        <f t="shared" si="20"/>
        <v>0</v>
      </c>
      <c r="AE52" s="31">
        <f t="shared" si="20"/>
        <v>0</v>
      </c>
      <c r="AF52" s="31">
        <f t="shared" si="20"/>
        <v>0</v>
      </c>
      <c r="AG52" s="32">
        <f t="shared" si="20"/>
        <v>0</v>
      </c>
      <c r="AH52" s="54">
        <f>SUM(AH44:AH51)</f>
        <v>0</v>
      </c>
    </row>
    <row r="53" spans="1:36" s="76" customFormat="1" ht="21.9" customHeight="1" thickBot="1" x14ac:dyDescent="0.35">
      <c r="A53" s="272" t="s">
        <v>19</v>
      </c>
      <c r="B53" s="273"/>
      <c r="C53" s="55">
        <f t="shared" ref="C53:AG53" si="21">C36+C43-C52</f>
        <v>0</v>
      </c>
      <c r="D53" s="55">
        <f t="shared" si="21"/>
        <v>0</v>
      </c>
      <c r="E53" s="55">
        <f t="shared" si="21"/>
        <v>0</v>
      </c>
      <c r="F53" s="55">
        <f t="shared" si="21"/>
        <v>0</v>
      </c>
      <c r="G53" s="55">
        <f t="shared" si="21"/>
        <v>0</v>
      </c>
      <c r="H53" s="55">
        <f t="shared" si="21"/>
        <v>0</v>
      </c>
      <c r="I53" s="55">
        <f t="shared" si="21"/>
        <v>0</v>
      </c>
      <c r="J53" s="55">
        <f t="shared" si="21"/>
        <v>0</v>
      </c>
      <c r="K53" s="55">
        <f t="shared" si="21"/>
        <v>0</v>
      </c>
      <c r="L53" s="55">
        <f t="shared" si="21"/>
        <v>0</v>
      </c>
      <c r="M53" s="55">
        <f t="shared" si="21"/>
        <v>0</v>
      </c>
      <c r="N53" s="55">
        <f t="shared" si="21"/>
        <v>0</v>
      </c>
      <c r="O53" s="55">
        <f t="shared" si="21"/>
        <v>0</v>
      </c>
      <c r="P53" s="55">
        <f t="shared" si="21"/>
        <v>0</v>
      </c>
      <c r="Q53" s="55">
        <f t="shared" si="21"/>
        <v>0</v>
      </c>
      <c r="R53" s="55">
        <f t="shared" si="21"/>
        <v>0</v>
      </c>
      <c r="S53" s="55">
        <f t="shared" si="21"/>
        <v>0</v>
      </c>
      <c r="T53" s="55">
        <f t="shared" si="21"/>
        <v>0</v>
      </c>
      <c r="U53" s="55">
        <f t="shared" si="21"/>
        <v>0</v>
      </c>
      <c r="V53" s="55">
        <f t="shared" si="21"/>
        <v>0</v>
      </c>
      <c r="W53" s="55">
        <f t="shared" si="21"/>
        <v>0</v>
      </c>
      <c r="X53" s="55">
        <f t="shared" si="21"/>
        <v>0</v>
      </c>
      <c r="Y53" s="55">
        <f t="shared" si="21"/>
        <v>0</v>
      </c>
      <c r="Z53" s="55">
        <f t="shared" si="21"/>
        <v>0</v>
      </c>
      <c r="AA53" s="55">
        <f t="shared" si="21"/>
        <v>0</v>
      </c>
      <c r="AB53" s="55">
        <f t="shared" si="21"/>
        <v>0</v>
      </c>
      <c r="AC53" s="55">
        <f t="shared" si="21"/>
        <v>0</v>
      </c>
      <c r="AD53" s="55">
        <f t="shared" si="21"/>
        <v>0</v>
      </c>
      <c r="AE53" s="55">
        <f t="shared" si="21"/>
        <v>0</v>
      </c>
      <c r="AF53" s="55">
        <f t="shared" si="21"/>
        <v>0</v>
      </c>
      <c r="AG53" s="56">
        <f t="shared" si="21"/>
        <v>0</v>
      </c>
      <c r="AH53" s="85"/>
      <c r="AI53" s="86"/>
      <c r="AJ53" s="86"/>
    </row>
    <row r="54" spans="1:36" ht="20.100000000000001" customHeight="1" x14ac:dyDescent="0.3">
      <c r="A54" s="235" t="s">
        <v>9</v>
      </c>
      <c r="B54" s="36" t="s">
        <v>7</v>
      </c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87"/>
      <c r="AH54" s="20">
        <f t="shared" ref="AH54:AH59" si="22">SUM(C54:AG54)</f>
        <v>0</v>
      </c>
    </row>
    <row r="55" spans="1:36" ht="20.100000000000001" customHeight="1" x14ac:dyDescent="0.3">
      <c r="A55" s="236"/>
      <c r="B55" s="148"/>
      <c r="C55" s="138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38"/>
      <c r="Q55" s="138"/>
      <c r="R55" s="138"/>
      <c r="S55" s="138"/>
      <c r="T55" s="138"/>
      <c r="U55" s="138"/>
      <c r="V55" s="138"/>
      <c r="W55" s="138"/>
      <c r="X55" s="138"/>
      <c r="Y55" s="138"/>
      <c r="Z55" s="138"/>
      <c r="AA55" s="138"/>
      <c r="AB55" s="138"/>
      <c r="AC55" s="138"/>
      <c r="AD55" s="138"/>
      <c r="AE55" s="138"/>
      <c r="AF55" s="138"/>
      <c r="AG55" s="154"/>
      <c r="AH55" s="153">
        <f>SUM(C55:AG55)</f>
        <v>0</v>
      </c>
    </row>
    <row r="56" spans="1:36" ht="20.100000000000001" customHeight="1" x14ac:dyDescent="0.3">
      <c r="A56" s="236"/>
      <c r="B56" s="150" t="s">
        <v>14</v>
      </c>
      <c r="C56" s="138"/>
      <c r="D56" s="138"/>
      <c r="E56" s="138"/>
      <c r="F56" s="138"/>
      <c r="G56" s="138"/>
      <c r="H56" s="138"/>
      <c r="I56" s="138"/>
      <c r="J56" s="138"/>
      <c r="K56" s="138"/>
      <c r="L56" s="138"/>
      <c r="M56" s="138"/>
      <c r="N56" s="138"/>
      <c r="O56" s="138"/>
      <c r="P56" s="138"/>
      <c r="Q56" s="138"/>
      <c r="R56" s="138"/>
      <c r="S56" s="138"/>
      <c r="T56" s="138"/>
      <c r="U56" s="138"/>
      <c r="V56" s="138"/>
      <c r="W56" s="138"/>
      <c r="X56" s="138"/>
      <c r="Y56" s="138"/>
      <c r="Z56" s="138"/>
      <c r="AA56" s="138"/>
      <c r="AB56" s="138"/>
      <c r="AC56" s="138"/>
      <c r="AD56" s="138"/>
      <c r="AE56" s="149"/>
      <c r="AF56" s="138"/>
      <c r="AG56" s="154"/>
      <c r="AH56" s="153">
        <f t="shared" si="22"/>
        <v>0</v>
      </c>
    </row>
    <row r="57" spans="1:36" ht="20.100000000000001" customHeight="1" x14ac:dyDescent="0.3">
      <c r="A57" s="236"/>
      <c r="B57" s="150" t="s">
        <v>15</v>
      </c>
      <c r="C57" s="138"/>
      <c r="D57" s="138"/>
      <c r="E57" s="138"/>
      <c r="F57" s="138"/>
      <c r="G57" s="138"/>
      <c r="H57" s="138"/>
      <c r="I57" s="138"/>
      <c r="J57" s="138"/>
      <c r="K57" s="138"/>
      <c r="L57" s="138"/>
      <c r="M57" s="138"/>
      <c r="N57" s="138"/>
      <c r="O57" s="138"/>
      <c r="P57" s="138"/>
      <c r="Q57" s="138"/>
      <c r="R57" s="138"/>
      <c r="S57" s="138"/>
      <c r="T57" s="138"/>
      <c r="U57" s="138"/>
      <c r="V57" s="138"/>
      <c r="W57" s="138"/>
      <c r="X57" s="138"/>
      <c r="Y57" s="138"/>
      <c r="Z57" s="138"/>
      <c r="AA57" s="138"/>
      <c r="AB57" s="138"/>
      <c r="AC57" s="138"/>
      <c r="AD57" s="138"/>
      <c r="AE57" s="138"/>
      <c r="AF57" s="138"/>
      <c r="AG57" s="154"/>
      <c r="AH57" s="153">
        <f t="shared" si="22"/>
        <v>0</v>
      </c>
    </row>
    <row r="58" spans="1:36" ht="20.100000000000001" customHeight="1" x14ac:dyDescent="0.3">
      <c r="A58" s="236"/>
      <c r="B58" s="150" t="s">
        <v>16</v>
      </c>
      <c r="C58" s="149"/>
      <c r="D58" s="151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138"/>
      <c r="Q58" s="138"/>
      <c r="R58" s="138"/>
      <c r="S58" s="138"/>
      <c r="T58" s="138"/>
      <c r="U58" s="138"/>
      <c r="V58" s="138"/>
      <c r="W58" s="138"/>
      <c r="X58" s="138"/>
      <c r="Y58" s="138"/>
      <c r="Z58" s="138"/>
      <c r="AA58" s="138"/>
      <c r="AB58" s="138"/>
      <c r="AC58" s="138"/>
      <c r="AD58" s="138"/>
      <c r="AE58" s="138"/>
      <c r="AF58" s="138"/>
      <c r="AG58" s="154"/>
      <c r="AH58" s="153">
        <f t="shared" si="22"/>
        <v>0</v>
      </c>
    </row>
    <row r="59" spans="1:36" ht="20.100000000000001" customHeight="1" thickBot="1" x14ac:dyDescent="0.35">
      <c r="A59" s="237"/>
      <c r="B59" s="37" t="s">
        <v>17</v>
      </c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88"/>
      <c r="AH59" s="29">
        <f t="shared" si="22"/>
        <v>0</v>
      </c>
    </row>
    <row r="60" spans="1:36" ht="21.9" customHeight="1" x14ac:dyDescent="0.3">
      <c r="A60" s="238" t="s">
        <v>20</v>
      </c>
      <c r="B60" s="239"/>
      <c r="C60" s="38">
        <f>+C54+C55+C56-C57-C58-C59</f>
        <v>0</v>
      </c>
      <c r="D60" s="38">
        <f t="shared" ref="D60:AH60" si="23">+D54+D55+D56-D57-D58-D59</f>
        <v>0</v>
      </c>
      <c r="E60" s="38">
        <f t="shared" si="23"/>
        <v>0</v>
      </c>
      <c r="F60" s="38">
        <f t="shared" si="23"/>
        <v>0</v>
      </c>
      <c r="G60" s="38">
        <f t="shared" si="23"/>
        <v>0</v>
      </c>
      <c r="H60" s="38">
        <f t="shared" si="23"/>
        <v>0</v>
      </c>
      <c r="I60" s="38">
        <f t="shared" si="23"/>
        <v>0</v>
      </c>
      <c r="J60" s="38">
        <f t="shared" si="23"/>
        <v>0</v>
      </c>
      <c r="K60" s="38">
        <f t="shared" si="23"/>
        <v>0</v>
      </c>
      <c r="L60" s="38">
        <f t="shared" si="23"/>
        <v>0</v>
      </c>
      <c r="M60" s="38">
        <f t="shared" si="23"/>
        <v>0</v>
      </c>
      <c r="N60" s="38">
        <f t="shared" si="23"/>
        <v>0</v>
      </c>
      <c r="O60" s="38">
        <f t="shared" si="23"/>
        <v>0</v>
      </c>
      <c r="P60" s="38">
        <f t="shared" si="23"/>
        <v>0</v>
      </c>
      <c r="Q60" s="38">
        <f t="shared" si="23"/>
        <v>0</v>
      </c>
      <c r="R60" s="38">
        <f t="shared" si="23"/>
        <v>0</v>
      </c>
      <c r="S60" s="38">
        <f t="shared" si="23"/>
        <v>0</v>
      </c>
      <c r="T60" s="38">
        <f t="shared" si="23"/>
        <v>0</v>
      </c>
      <c r="U60" s="38">
        <f t="shared" si="23"/>
        <v>0</v>
      </c>
      <c r="V60" s="38">
        <f t="shared" si="23"/>
        <v>0</v>
      </c>
      <c r="W60" s="38">
        <f t="shared" si="23"/>
        <v>0</v>
      </c>
      <c r="X60" s="38">
        <f t="shared" si="23"/>
        <v>0</v>
      </c>
      <c r="Y60" s="38">
        <f t="shared" si="23"/>
        <v>0</v>
      </c>
      <c r="Z60" s="38">
        <f t="shared" si="23"/>
        <v>0</v>
      </c>
      <c r="AA60" s="38">
        <f t="shared" si="23"/>
        <v>0</v>
      </c>
      <c r="AB60" s="38">
        <f t="shared" si="23"/>
        <v>0</v>
      </c>
      <c r="AC60" s="38">
        <f t="shared" si="23"/>
        <v>0</v>
      </c>
      <c r="AD60" s="38">
        <f t="shared" si="23"/>
        <v>0</v>
      </c>
      <c r="AE60" s="38">
        <f t="shared" si="23"/>
        <v>0</v>
      </c>
      <c r="AF60" s="38">
        <f t="shared" si="23"/>
        <v>0</v>
      </c>
      <c r="AG60" s="39">
        <f t="shared" si="23"/>
        <v>0</v>
      </c>
      <c r="AH60" s="40">
        <f t="shared" si="23"/>
        <v>0</v>
      </c>
      <c r="AJ60" s="313" t="s">
        <v>27</v>
      </c>
    </row>
    <row r="61" spans="1:36" ht="15" customHeight="1" x14ac:dyDescent="0.3">
      <c r="A61" s="274" t="str">
        <f>IF(ISBLANK(banque_2)," ",banque_2)</f>
        <v xml:space="preserve"> </v>
      </c>
      <c r="B61" s="275"/>
      <c r="C61" s="13" t="str">
        <f t="shared" ref="C61:AG61" si="24">C3</f>
        <v xml:space="preserve"> </v>
      </c>
      <c r="D61" s="13" t="str">
        <f t="shared" si="24"/>
        <v xml:space="preserve"> </v>
      </c>
      <c r="E61" s="13" t="str">
        <f t="shared" si="24"/>
        <v xml:space="preserve"> </v>
      </c>
      <c r="F61" s="13" t="str">
        <f t="shared" si="24"/>
        <v xml:space="preserve"> </v>
      </c>
      <c r="G61" s="13" t="str">
        <f t="shared" si="24"/>
        <v xml:space="preserve"> </v>
      </c>
      <c r="H61" s="13" t="str">
        <f t="shared" si="24"/>
        <v xml:space="preserve"> </v>
      </c>
      <c r="I61" s="13" t="str">
        <f t="shared" si="24"/>
        <v xml:space="preserve"> </v>
      </c>
      <c r="J61" s="13" t="str">
        <f t="shared" si="24"/>
        <v xml:space="preserve"> </v>
      </c>
      <c r="K61" s="13" t="str">
        <f t="shared" si="24"/>
        <v xml:space="preserve"> </v>
      </c>
      <c r="L61" s="13" t="str">
        <f t="shared" si="24"/>
        <v xml:space="preserve"> </v>
      </c>
      <c r="M61" s="13" t="str">
        <f t="shared" si="24"/>
        <v xml:space="preserve"> </v>
      </c>
      <c r="N61" s="13" t="str">
        <f t="shared" si="24"/>
        <v xml:space="preserve"> </v>
      </c>
      <c r="O61" s="13" t="str">
        <f t="shared" si="24"/>
        <v xml:space="preserve"> </v>
      </c>
      <c r="P61" s="13" t="str">
        <f t="shared" si="24"/>
        <v xml:space="preserve"> </v>
      </c>
      <c r="Q61" s="13" t="str">
        <f t="shared" si="24"/>
        <v xml:space="preserve"> </v>
      </c>
      <c r="R61" s="13" t="str">
        <f t="shared" si="24"/>
        <v xml:space="preserve"> </v>
      </c>
      <c r="S61" s="13" t="str">
        <f t="shared" si="24"/>
        <v xml:space="preserve"> </v>
      </c>
      <c r="T61" s="13" t="str">
        <f t="shared" si="24"/>
        <v xml:space="preserve"> </v>
      </c>
      <c r="U61" s="13" t="str">
        <f t="shared" si="24"/>
        <v xml:space="preserve"> </v>
      </c>
      <c r="V61" s="13" t="str">
        <f t="shared" si="24"/>
        <v xml:space="preserve"> </v>
      </c>
      <c r="W61" s="13" t="str">
        <f t="shared" si="24"/>
        <v xml:space="preserve"> </v>
      </c>
      <c r="X61" s="13" t="str">
        <f t="shared" si="24"/>
        <v xml:space="preserve"> </v>
      </c>
      <c r="Y61" s="13" t="str">
        <f t="shared" si="24"/>
        <v xml:space="preserve"> </v>
      </c>
      <c r="Z61" s="13" t="str">
        <f t="shared" si="24"/>
        <v xml:space="preserve"> </v>
      </c>
      <c r="AA61" s="13" t="str">
        <f t="shared" si="24"/>
        <v xml:space="preserve"> </v>
      </c>
      <c r="AB61" s="13" t="str">
        <f t="shared" si="24"/>
        <v xml:space="preserve"> </v>
      </c>
      <c r="AC61" s="13" t="str">
        <f t="shared" si="24"/>
        <v xml:space="preserve"> </v>
      </c>
      <c r="AD61" s="13" t="str">
        <f t="shared" si="24"/>
        <v xml:space="preserve"> </v>
      </c>
      <c r="AE61" s="13" t="str">
        <f t="shared" si="24"/>
        <v xml:space="preserve"> </v>
      </c>
      <c r="AF61" s="13" t="str">
        <f t="shared" si="24"/>
        <v xml:space="preserve"> </v>
      </c>
      <c r="AG61" s="14" t="str">
        <f t="shared" si="24"/>
        <v xml:space="preserve"> </v>
      </c>
      <c r="AH61" s="228" t="s">
        <v>29</v>
      </c>
      <c r="AJ61" s="314"/>
    </row>
    <row r="62" spans="1:36" ht="15" customHeight="1" x14ac:dyDescent="0.3">
      <c r="A62" s="276"/>
      <c r="B62" s="277"/>
      <c r="C62" s="15">
        <f t="shared" ref="C62:AG62" si="25">C4</f>
        <v>1</v>
      </c>
      <c r="D62" s="15">
        <f t="shared" si="25"/>
        <v>2</v>
      </c>
      <c r="E62" s="15">
        <f t="shared" si="25"/>
        <v>3</v>
      </c>
      <c r="F62" s="15">
        <f t="shared" si="25"/>
        <v>4</v>
      </c>
      <c r="G62" s="15">
        <f t="shared" si="25"/>
        <v>5</v>
      </c>
      <c r="H62" s="15">
        <f t="shared" si="25"/>
        <v>6</v>
      </c>
      <c r="I62" s="15">
        <f t="shared" si="25"/>
        <v>7</v>
      </c>
      <c r="J62" s="15">
        <f t="shared" si="25"/>
        <v>8</v>
      </c>
      <c r="K62" s="15">
        <f t="shared" si="25"/>
        <v>9</v>
      </c>
      <c r="L62" s="15">
        <f t="shared" si="25"/>
        <v>10</v>
      </c>
      <c r="M62" s="15">
        <f t="shared" si="25"/>
        <v>11</v>
      </c>
      <c r="N62" s="15">
        <f t="shared" si="25"/>
        <v>12</v>
      </c>
      <c r="O62" s="15">
        <f t="shared" si="25"/>
        <v>13</v>
      </c>
      <c r="P62" s="15">
        <f t="shared" si="25"/>
        <v>14</v>
      </c>
      <c r="Q62" s="15">
        <f t="shared" si="25"/>
        <v>15</v>
      </c>
      <c r="R62" s="15">
        <f t="shared" si="25"/>
        <v>16</v>
      </c>
      <c r="S62" s="15">
        <f t="shared" si="25"/>
        <v>17</v>
      </c>
      <c r="T62" s="15">
        <f t="shared" si="25"/>
        <v>18</v>
      </c>
      <c r="U62" s="15">
        <f t="shared" si="25"/>
        <v>19</v>
      </c>
      <c r="V62" s="15">
        <f t="shared" si="25"/>
        <v>20</v>
      </c>
      <c r="W62" s="15">
        <f t="shared" si="25"/>
        <v>21</v>
      </c>
      <c r="X62" s="15">
        <f t="shared" si="25"/>
        <v>22</v>
      </c>
      <c r="Y62" s="15">
        <f t="shared" si="25"/>
        <v>23</v>
      </c>
      <c r="Z62" s="15">
        <f t="shared" si="25"/>
        <v>24</v>
      </c>
      <c r="AA62" s="15">
        <f t="shared" si="25"/>
        <v>25</v>
      </c>
      <c r="AB62" s="15">
        <f t="shared" si="25"/>
        <v>26</v>
      </c>
      <c r="AC62" s="15">
        <f t="shared" si="25"/>
        <v>27</v>
      </c>
      <c r="AD62" s="15">
        <f t="shared" si="25"/>
        <v>28</v>
      </c>
      <c r="AE62" s="15">
        <f t="shared" si="25"/>
        <v>29</v>
      </c>
      <c r="AF62" s="15">
        <f t="shared" si="25"/>
        <v>30</v>
      </c>
      <c r="AG62" s="16">
        <f t="shared" si="25"/>
        <v>31</v>
      </c>
      <c r="AH62" s="229"/>
      <c r="AJ62" s="315"/>
    </row>
    <row r="63" spans="1:36" s="76" customFormat="1" ht="21.9" customHeight="1" x14ac:dyDescent="0.3">
      <c r="A63" s="268" t="s">
        <v>21</v>
      </c>
      <c r="B63" s="269"/>
      <c r="C63" s="42">
        <f t="shared" ref="C63:AG63" si="26">SUM(C53:C58)</f>
        <v>0</v>
      </c>
      <c r="D63" s="42">
        <f t="shared" si="26"/>
        <v>0</v>
      </c>
      <c r="E63" s="42">
        <f t="shared" si="26"/>
        <v>0</v>
      </c>
      <c r="F63" s="42">
        <f t="shared" si="26"/>
        <v>0</v>
      </c>
      <c r="G63" s="42">
        <f t="shared" si="26"/>
        <v>0</v>
      </c>
      <c r="H63" s="42">
        <f t="shared" si="26"/>
        <v>0</v>
      </c>
      <c r="I63" s="42">
        <f t="shared" si="26"/>
        <v>0</v>
      </c>
      <c r="J63" s="42">
        <f t="shared" si="26"/>
        <v>0</v>
      </c>
      <c r="K63" s="42">
        <f t="shared" si="26"/>
        <v>0</v>
      </c>
      <c r="L63" s="42">
        <f t="shared" si="26"/>
        <v>0</v>
      </c>
      <c r="M63" s="42">
        <f t="shared" si="26"/>
        <v>0</v>
      </c>
      <c r="N63" s="42">
        <f t="shared" si="26"/>
        <v>0</v>
      </c>
      <c r="O63" s="42">
        <f t="shared" si="26"/>
        <v>0</v>
      </c>
      <c r="P63" s="42">
        <f t="shared" si="26"/>
        <v>0</v>
      </c>
      <c r="Q63" s="42">
        <f t="shared" si="26"/>
        <v>0</v>
      </c>
      <c r="R63" s="42">
        <f t="shared" si="26"/>
        <v>0</v>
      </c>
      <c r="S63" s="42">
        <f t="shared" si="26"/>
        <v>0</v>
      </c>
      <c r="T63" s="42">
        <f t="shared" si="26"/>
        <v>0</v>
      </c>
      <c r="U63" s="42">
        <f t="shared" si="26"/>
        <v>0</v>
      </c>
      <c r="V63" s="42">
        <f t="shared" si="26"/>
        <v>0</v>
      </c>
      <c r="W63" s="42">
        <f t="shared" si="26"/>
        <v>0</v>
      </c>
      <c r="X63" s="42">
        <f t="shared" si="26"/>
        <v>0</v>
      </c>
      <c r="Y63" s="42">
        <f t="shared" si="26"/>
        <v>0</v>
      </c>
      <c r="Z63" s="42">
        <f t="shared" si="26"/>
        <v>0</v>
      </c>
      <c r="AA63" s="42">
        <f t="shared" si="26"/>
        <v>0</v>
      </c>
      <c r="AB63" s="42">
        <f t="shared" si="26"/>
        <v>0</v>
      </c>
      <c r="AC63" s="42">
        <f t="shared" si="26"/>
        <v>0</v>
      </c>
      <c r="AD63" s="42">
        <f t="shared" si="26"/>
        <v>0</v>
      </c>
      <c r="AE63" s="42">
        <f t="shared" si="26"/>
        <v>0</v>
      </c>
      <c r="AF63" s="42">
        <f t="shared" si="26"/>
        <v>0</v>
      </c>
      <c r="AG63" s="44">
        <f t="shared" si="26"/>
        <v>0</v>
      </c>
      <c r="AH63" s="57">
        <f>AVERAGE(C63:AG63)</f>
        <v>0</v>
      </c>
      <c r="AJ63" s="46">
        <f>AVERAGE(AH63,juin!$AG$63,mai!$AH$63,avril!$AG$63,mars!$AH$63,fév!$AF$63,janv!$AH$63)</f>
        <v>0</v>
      </c>
    </row>
    <row r="64" spans="1:36" s="84" customFormat="1" ht="15" customHeight="1" x14ac:dyDescent="0.3">
      <c r="A64" s="58"/>
      <c r="B64" s="5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89"/>
      <c r="AE64" s="89"/>
      <c r="AF64" s="89"/>
      <c r="AG64" s="89"/>
      <c r="AH64" s="90"/>
      <c r="AI64" s="91"/>
    </row>
    <row r="65" spans="1:36" ht="24.9" customHeight="1" x14ac:dyDescent="0.3">
      <c r="A65" s="306" t="s">
        <v>8</v>
      </c>
      <c r="B65" s="307"/>
      <c r="C65" s="60">
        <f t="shared" ref="C65:AG65" si="27">+C32+C63</f>
        <v>0</v>
      </c>
      <c r="D65" s="60">
        <f t="shared" si="27"/>
        <v>0</v>
      </c>
      <c r="E65" s="60">
        <f t="shared" si="27"/>
        <v>0</v>
      </c>
      <c r="F65" s="60">
        <f t="shared" si="27"/>
        <v>0</v>
      </c>
      <c r="G65" s="60">
        <f t="shared" si="27"/>
        <v>0</v>
      </c>
      <c r="H65" s="60">
        <f t="shared" si="27"/>
        <v>0</v>
      </c>
      <c r="I65" s="60">
        <f t="shared" si="27"/>
        <v>0</v>
      </c>
      <c r="J65" s="60">
        <f t="shared" si="27"/>
        <v>0</v>
      </c>
      <c r="K65" s="60">
        <f t="shared" si="27"/>
        <v>0</v>
      </c>
      <c r="L65" s="60">
        <f t="shared" si="27"/>
        <v>0</v>
      </c>
      <c r="M65" s="60">
        <f t="shared" si="27"/>
        <v>0</v>
      </c>
      <c r="N65" s="60">
        <f t="shared" si="27"/>
        <v>0</v>
      </c>
      <c r="O65" s="60">
        <f t="shared" si="27"/>
        <v>0</v>
      </c>
      <c r="P65" s="60">
        <f t="shared" si="27"/>
        <v>0</v>
      </c>
      <c r="Q65" s="60">
        <f t="shared" si="27"/>
        <v>0</v>
      </c>
      <c r="R65" s="60">
        <f t="shared" si="27"/>
        <v>0</v>
      </c>
      <c r="S65" s="60">
        <f t="shared" si="27"/>
        <v>0</v>
      </c>
      <c r="T65" s="60">
        <f t="shared" si="27"/>
        <v>0</v>
      </c>
      <c r="U65" s="60">
        <f t="shared" si="27"/>
        <v>0</v>
      </c>
      <c r="V65" s="60">
        <f t="shared" si="27"/>
        <v>0</v>
      </c>
      <c r="W65" s="60">
        <f t="shared" si="27"/>
        <v>0</v>
      </c>
      <c r="X65" s="60">
        <f t="shared" si="27"/>
        <v>0</v>
      </c>
      <c r="Y65" s="60">
        <f t="shared" si="27"/>
        <v>0</v>
      </c>
      <c r="Z65" s="60">
        <f t="shared" si="27"/>
        <v>0</v>
      </c>
      <c r="AA65" s="60">
        <f t="shared" si="27"/>
        <v>0</v>
      </c>
      <c r="AB65" s="60">
        <f t="shared" si="27"/>
        <v>0</v>
      </c>
      <c r="AC65" s="60">
        <f t="shared" si="27"/>
        <v>0</v>
      </c>
      <c r="AD65" s="60">
        <f t="shared" si="27"/>
        <v>0</v>
      </c>
      <c r="AE65" s="60">
        <f t="shared" si="27"/>
        <v>0</v>
      </c>
      <c r="AF65" s="60">
        <f t="shared" si="27"/>
        <v>0</v>
      </c>
      <c r="AG65" s="60">
        <f t="shared" si="27"/>
        <v>0</v>
      </c>
      <c r="AH65" s="61">
        <f>AVERAGE(C65:AG65)</f>
        <v>0</v>
      </c>
      <c r="AI65" s="91"/>
      <c r="AJ65" s="62">
        <f>AVERAGE(AH65,juin!$AG$65,mai!$AH$65,avril!$AG$65,mars!$AH$65,fév!$AF$65,janv!$AH$65)</f>
        <v>0</v>
      </c>
    </row>
    <row r="66" spans="1:36" ht="17.100000000000001" customHeight="1" x14ac:dyDescent="0.3">
      <c r="AI66" s="91"/>
    </row>
  </sheetData>
  <sheetProtection algorithmName="SHA-512" hashValue="OM4n+bz+DgxZduBsKijHY8j/J453oBjAyiNGNRciM1YrWlqh4vVpTHwe7OzHf+KuCpPA+1Oini91pjfpHpCUjA==" saltValue="6Ymon5Hay85IGmf/wbhwjA==" spinCount="100000" sheet="1" objects="1" scenarios="1" formatCells="0" formatColumns="0" formatRows="0" insertColumns="0" insertRows="0" insertHyperlinks="0" deleteColumns="0" deleteRows="0" sort="0" autoFilter="0" pivotTables="0"/>
  <mergeCells count="32">
    <mergeCell ref="H1:M1"/>
    <mergeCell ref="A1:B1"/>
    <mergeCell ref="A52:B52"/>
    <mergeCell ref="A65:B65"/>
    <mergeCell ref="A53:B53"/>
    <mergeCell ref="A54:A59"/>
    <mergeCell ref="A60:B60"/>
    <mergeCell ref="A63:B63"/>
    <mergeCell ref="A61:B62"/>
    <mergeCell ref="A44:A51"/>
    <mergeCell ref="A23:A28"/>
    <mergeCell ref="A29:B29"/>
    <mergeCell ref="A32:B32"/>
    <mergeCell ref="A34:B35"/>
    <mergeCell ref="A36:B36"/>
    <mergeCell ref="A33:E33"/>
    <mergeCell ref="AH61:AH62"/>
    <mergeCell ref="AH30:AH31"/>
    <mergeCell ref="AJ29:AJ31"/>
    <mergeCell ref="AJ60:AJ62"/>
    <mergeCell ref="A3:B4"/>
    <mergeCell ref="A5:B5"/>
    <mergeCell ref="A6:A11"/>
    <mergeCell ref="AH34:AH36"/>
    <mergeCell ref="AH3:AH5"/>
    <mergeCell ref="A12:B12"/>
    <mergeCell ref="A13:A20"/>
    <mergeCell ref="A21:B21"/>
    <mergeCell ref="A22:B22"/>
    <mergeCell ref="A30:B31"/>
    <mergeCell ref="A37:A42"/>
    <mergeCell ref="A43:B43"/>
  </mergeCells>
  <phoneticPr fontId="1" type="noConversion"/>
  <conditionalFormatting sqref="A32 C32:S32 A63:S63 AH63 A65:AH65">
    <cfRule type="cellIs" dxfId="30" priority="4" stopIfTrue="1" operator="lessThan">
      <formula>0</formula>
    </cfRule>
  </conditionalFormatting>
  <conditionalFormatting sqref="T32:AG32 T63:AG63">
    <cfRule type="cellIs" dxfId="29" priority="5" stopIfTrue="1" operator="lessThan">
      <formula>0</formula>
    </cfRule>
  </conditionalFormatting>
  <conditionalFormatting sqref="A53 C53:AG53 A22:AG22">
    <cfRule type="cellIs" dxfId="28" priority="6" stopIfTrue="1" operator="lessThan">
      <formula>0</formula>
    </cfRule>
  </conditionalFormatting>
  <conditionalFormatting sqref="AH32">
    <cfRule type="cellIs" dxfId="27" priority="3" stopIfTrue="1" operator="lessThan">
      <formula>0</formula>
    </cfRule>
  </conditionalFormatting>
  <conditionalFormatting sqref="AJ32 AJ63 AJ65">
    <cfRule type="cellIs" dxfId="26" priority="1" stopIfTrue="1" operator="lessThan">
      <formula>0</formula>
    </cfRule>
  </conditionalFormatting>
  <printOptions gridLinesSet="0"/>
  <pageMargins left="0.78740157499999996" right="0.78740157499999996" top="0.984251969" bottom="0.984251969" header="0.4921259845" footer="0.4921259845"/>
  <pageSetup paperSize="9" orientation="portrait" horizontalDpi="4294967292" verticalDpi="0" r:id="rId1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J68"/>
  <sheetViews>
    <sheetView showGridLines="0" zoomScaleNormal="100" workbookViewId="0">
      <pane xSplit="2" topLeftCell="C1" activePane="topRight" state="frozenSplit"/>
      <selection activeCell="A34" sqref="A34:B35"/>
      <selection pane="topRight" activeCell="C1" sqref="C1"/>
    </sheetView>
  </sheetViews>
  <sheetFormatPr baseColWidth="10" defaultColWidth="11.44140625" defaultRowHeight="11.4" customHeight="1" x14ac:dyDescent="0.3"/>
  <cols>
    <col min="1" max="1" width="4.6640625" style="71" customWidth="1"/>
    <col min="2" max="2" width="20.88671875" style="92" customWidth="1"/>
    <col min="3" max="33" width="8.6640625" style="71" customWidth="1"/>
    <col min="34" max="34" width="10.6640625" style="71" customWidth="1"/>
    <col min="35" max="35" width="1.6640625" style="71" customWidth="1"/>
    <col min="36" max="36" width="10.6640625" style="71" customWidth="1"/>
    <col min="37" max="16384" width="11.44140625" style="71"/>
  </cols>
  <sheetData>
    <row r="1" spans="1:36" ht="20.100000000000001" customHeight="1" x14ac:dyDescent="0.3">
      <c r="A1" s="304" t="s">
        <v>37</v>
      </c>
      <c r="B1" s="305"/>
      <c r="C1" s="193" t="str">
        <f>IF(ISBLANK(AN)," ",AN)</f>
        <v xml:space="preserve"> </v>
      </c>
      <c r="D1" s="117" t="str">
        <f>IF(ISBLANK(AN),"&lt;= à renseigner dans l'onglet de janvier"," ")</f>
        <v>&lt;= à renseigner dans l'onglet de janvier</v>
      </c>
      <c r="H1" s="303" t="str">
        <f>IF(ISBLANK(banque_1),"le nom de la banque est à renseigner dans l'onglet de janvier"," ")</f>
        <v>le nom de la banque est à renseigner dans l'onglet de janvier</v>
      </c>
      <c r="I1" s="303"/>
      <c r="J1" s="303"/>
      <c r="K1" s="303"/>
      <c r="L1" s="303"/>
      <c r="M1" s="303"/>
      <c r="N1" s="192" t="s">
        <v>52</v>
      </c>
    </row>
    <row r="2" spans="1:36" ht="3" customHeight="1" x14ac:dyDescent="0.3">
      <c r="A2" s="96"/>
      <c r="B2" s="97"/>
      <c r="C2" s="73"/>
    </row>
    <row r="3" spans="1:36" ht="15" customHeight="1" x14ac:dyDescent="0.3">
      <c r="A3" s="301" t="str">
        <f>IF(ISBLANK(banque_1)," ",banque_1)</f>
        <v xml:space="preserve"> </v>
      </c>
      <c r="B3" s="302"/>
      <c r="C3" s="13" t="str">
        <f>IF(ISBLANK(AN)," ",juil!AG3+1)</f>
        <v xml:space="preserve"> </v>
      </c>
      <c r="D3" s="13" t="str">
        <f t="shared" ref="D3:AG3" si="0">IF(ISBLANK(AN)," ",C3+1)</f>
        <v xml:space="preserve"> </v>
      </c>
      <c r="E3" s="13" t="str">
        <f t="shared" si="0"/>
        <v xml:space="preserve"> </v>
      </c>
      <c r="F3" s="13" t="str">
        <f t="shared" si="0"/>
        <v xml:space="preserve"> </v>
      </c>
      <c r="G3" s="13" t="str">
        <f t="shared" si="0"/>
        <v xml:space="preserve"> </v>
      </c>
      <c r="H3" s="13" t="str">
        <f t="shared" si="0"/>
        <v xml:space="preserve"> </v>
      </c>
      <c r="I3" s="13" t="str">
        <f t="shared" si="0"/>
        <v xml:space="preserve"> </v>
      </c>
      <c r="J3" s="13" t="str">
        <f t="shared" si="0"/>
        <v xml:space="preserve"> </v>
      </c>
      <c r="K3" s="13" t="str">
        <f t="shared" si="0"/>
        <v xml:space="preserve"> </v>
      </c>
      <c r="L3" s="13" t="str">
        <f t="shared" si="0"/>
        <v xml:space="preserve"> </v>
      </c>
      <c r="M3" s="13" t="str">
        <f t="shared" si="0"/>
        <v xml:space="preserve"> </v>
      </c>
      <c r="N3" s="13" t="str">
        <f t="shared" si="0"/>
        <v xml:space="preserve"> </v>
      </c>
      <c r="O3" s="13" t="str">
        <f t="shared" si="0"/>
        <v xml:space="preserve"> </v>
      </c>
      <c r="P3" s="13" t="str">
        <f t="shared" si="0"/>
        <v xml:space="preserve"> </v>
      </c>
      <c r="Q3" s="13" t="str">
        <f t="shared" si="0"/>
        <v xml:space="preserve"> </v>
      </c>
      <c r="R3" s="13" t="str">
        <f t="shared" si="0"/>
        <v xml:space="preserve"> </v>
      </c>
      <c r="S3" s="13" t="str">
        <f t="shared" si="0"/>
        <v xml:space="preserve"> </v>
      </c>
      <c r="T3" s="13" t="str">
        <f t="shared" si="0"/>
        <v xml:space="preserve"> </v>
      </c>
      <c r="U3" s="13" t="str">
        <f t="shared" si="0"/>
        <v xml:space="preserve"> </v>
      </c>
      <c r="V3" s="13" t="str">
        <f t="shared" si="0"/>
        <v xml:space="preserve"> </v>
      </c>
      <c r="W3" s="13" t="str">
        <f t="shared" si="0"/>
        <v xml:space="preserve"> </v>
      </c>
      <c r="X3" s="13" t="str">
        <f t="shared" si="0"/>
        <v xml:space="preserve"> </v>
      </c>
      <c r="Y3" s="13" t="str">
        <f t="shared" si="0"/>
        <v xml:space="preserve"> </v>
      </c>
      <c r="Z3" s="13" t="str">
        <f t="shared" si="0"/>
        <v xml:space="preserve"> </v>
      </c>
      <c r="AA3" s="13" t="str">
        <f t="shared" si="0"/>
        <v xml:space="preserve"> </v>
      </c>
      <c r="AB3" s="13" t="str">
        <f t="shared" si="0"/>
        <v xml:space="preserve"> </v>
      </c>
      <c r="AC3" s="13" t="str">
        <f t="shared" si="0"/>
        <v xml:space="preserve"> </v>
      </c>
      <c r="AD3" s="13" t="str">
        <f t="shared" si="0"/>
        <v xml:space="preserve"> </v>
      </c>
      <c r="AE3" s="13" t="str">
        <f t="shared" si="0"/>
        <v xml:space="preserve"> </v>
      </c>
      <c r="AF3" s="13" t="str">
        <f t="shared" si="0"/>
        <v xml:space="preserve"> </v>
      </c>
      <c r="AG3" s="14" t="str">
        <f t="shared" si="0"/>
        <v xml:space="preserve"> </v>
      </c>
      <c r="AH3" s="232" t="s">
        <v>28</v>
      </c>
    </row>
    <row r="4" spans="1:36" ht="15" customHeight="1" x14ac:dyDescent="0.3">
      <c r="A4" s="250"/>
      <c r="B4" s="251"/>
      <c r="C4" s="74">
        <v>1</v>
      </c>
      <c r="D4" s="15">
        <f>C4+1</f>
        <v>2</v>
      </c>
      <c r="E4" s="15">
        <f t="shared" ref="E4:AG4" si="1">D4+1</f>
        <v>3</v>
      </c>
      <c r="F4" s="15">
        <f t="shared" si="1"/>
        <v>4</v>
      </c>
      <c r="G4" s="15">
        <f t="shared" si="1"/>
        <v>5</v>
      </c>
      <c r="H4" s="15">
        <f t="shared" si="1"/>
        <v>6</v>
      </c>
      <c r="I4" s="15">
        <f t="shared" si="1"/>
        <v>7</v>
      </c>
      <c r="J4" s="15">
        <f t="shared" si="1"/>
        <v>8</v>
      </c>
      <c r="K4" s="15">
        <f t="shared" si="1"/>
        <v>9</v>
      </c>
      <c r="L4" s="15">
        <f t="shared" si="1"/>
        <v>10</v>
      </c>
      <c r="M4" s="15">
        <f t="shared" si="1"/>
        <v>11</v>
      </c>
      <c r="N4" s="15">
        <f t="shared" si="1"/>
        <v>12</v>
      </c>
      <c r="O4" s="15">
        <f t="shared" si="1"/>
        <v>13</v>
      </c>
      <c r="P4" s="15">
        <f t="shared" si="1"/>
        <v>14</v>
      </c>
      <c r="Q4" s="15">
        <f t="shared" si="1"/>
        <v>15</v>
      </c>
      <c r="R4" s="15">
        <f t="shared" si="1"/>
        <v>16</v>
      </c>
      <c r="S4" s="15">
        <f t="shared" si="1"/>
        <v>17</v>
      </c>
      <c r="T4" s="15">
        <f t="shared" si="1"/>
        <v>18</v>
      </c>
      <c r="U4" s="15">
        <f t="shared" si="1"/>
        <v>19</v>
      </c>
      <c r="V4" s="15">
        <f t="shared" si="1"/>
        <v>20</v>
      </c>
      <c r="W4" s="15">
        <f t="shared" si="1"/>
        <v>21</v>
      </c>
      <c r="X4" s="15">
        <f t="shared" si="1"/>
        <v>22</v>
      </c>
      <c r="Y4" s="15">
        <f t="shared" si="1"/>
        <v>23</v>
      </c>
      <c r="Z4" s="15">
        <f t="shared" si="1"/>
        <v>24</v>
      </c>
      <c r="AA4" s="15">
        <f t="shared" si="1"/>
        <v>25</v>
      </c>
      <c r="AB4" s="15">
        <f t="shared" si="1"/>
        <v>26</v>
      </c>
      <c r="AC4" s="15">
        <f t="shared" si="1"/>
        <v>27</v>
      </c>
      <c r="AD4" s="15">
        <f t="shared" si="1"/>
        <v>28</v>
      </c>
      <c r="AE4" s="15">
        <f t="shared" si="1"/>
        <v>29</v>
      </c>
      <c r="AF4" s="15">
        <f t="shared" si="1"/>
        <v>30</v>
      </c>
      <c r="AG4" s="16">
        <f t="shared" si="1"/>
        <v>31</v>
      </c>
      <c r="AH4" s="233"/>
    </row>
    <row r="5" spans="1:36" s="76" customFormat="1" ht="21.9" customHeight="1" thickBot="1" x14ac:dyDescent="0.35">
      <c r="A5" s="246" t="s">
        <v>18</v>
      </c>
      <c r="B5" s="247"/>
      <c r="C5" s="17">
        <f>juil!AG32</f>
        <v>0</v>
      </c>
      <c r="D5" s="17">
        <f t="shared" ref="D5:AG5" si="2">C32</f>
        <v>0</v>
      </c>
      <c r="E5" s="17">
        <f t="shared" si="2"/>
        <v>0</v>
      </c>
      <c r="F5" s="17">
        <f t="shared" si="2"/>
        <v>0</v>
      </c>
      <c r="G5" s="17">
        <f t="shared" si="2"/>
        <v>0</v>
      </c>
      <c r="H5" s="17">
        <f t="shared" si="2"/>
        <v>0</v>
      </c>
      <c r="I5" s="17">
        <f t="shared" si="2"/>
        <v>0</v>
      </c>
      <c r="J5" s="17">
        <f t="shared" si="2"/>
        <v>0</v>
      </c>
      <c r="K5" s="17">
        <f t="shared" si="2"/>
        <v>0</v>
      </c>
      <c r="L5" s="17">
        <f t="shared" si="2"/>
        <v>0</v>
      </c>
      <c r="M5" s="17">
        <f t="shared" si="2"/>
        <v>0</v>
      </c>
      <c r="N5" s="17">
        <f t="shared" si="2"/>
        <v>0</v>
      </c>
      <c r="O5" s="17">
        <f t="shared" si="2"/>
        <v>0</v>
      </c>
      <c r="P5" s="17">
        <f t="shared" si="2"/>
        <v>0</v>
      </c>
      <c r="Q5" s="17">
        <f t="shared" si="2"/>
        <v>0</v>
      </c>
      <c r="R5" s="17">
        <f t="shared" si="2"/>
        <v>0</v>
      </c>
      <c r="S5" s="17">
        <f t="shared" si="2"/>
        <v>0</v>
      </c>
      <c r="T5" s="17">
        <f t="shared" si="2"/>
        <v>0</v>
      </c>
      <c r="U5" s="17">
        <f t="shared" si="2"/>
        <v>0</v>
      </c>
      <c r="V5" s="17">
        <f t="shared" si="2"/>
        <v>0</v>
      </c>
      <c r="W5" s="17">
        <f t="shared" si="2"/>
        <v>0</v>
      </c>
      <c r="X5" s="17">
        <f t="shared" si="2"/>
        <v>0</v>
      </c>
      <c r="Y5" s="17">
        <f t="shared" si="2"/>
        <v>0</v>
      </c>
      <c r="Z5" s="17">
        <f t="shared" si="2"/>
        <v>0</v>
      </c>
      <c r="AA5" s="17">
        <f t="shared" si="2"/>
        <v>0</v>
      </c>
      <c r="AB5" s="17">
        <f t="shared" si="2"/>
        <v>0</v>
      </c>
      <c r="AC5" s="17">
        <f t="shared" si="2"/>
        <v>0</v>
      </c>
      <c r="AD5" s="17">
        <f t="shared" si="2"/>
        <v>0</v>
      </c>
      <c r="AE5" s="17">
        <f t="shared" si="2"/>
        <v>0</v>
      </c>
      <c r="AF5" s="17">
        <f>AE32</f>
        <v>0</v>
      </c>
      <c r="AG5" s="18">
        <f t="shared" si="2"/>
        <v>0</v>
      </c>
      <c r="AH5" s="234"/>
    </row>
    <row r="6" spans="1:36" ht="20.100000000000001" customHeight="1" x14ac:dyDescent="0.3">
      <c r="A6" s="265" t="s">
        <v>11</v>
      </c>
      <c r="B6" s="19" t="s">
        <v>25</v>
      </c>
      <c r="C6" s="63"/>
      <c r="D6" s="63"/>
      <c r="E6" s="64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5"/>
      <c r="AH6" s="20">
        <f t="shared" ref="AH6:AH11" si="3">SUM(C6:AG6)</f>
        <v>0</v>
      </c>
    </row>
    <row r="7" spans="1:36" ht="21.9" customHeight="1" x14ac:dyDescent="0.3">
      <c r="A7" s="266"/>
      <c r="B7" s="142" t="s">
        <v>0</v>
      </c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43"/>
      <c r="AD7" s="143"/>
      <c r="AE7" s="143"/>
      <c r="AF7" s="143"/>
      <c r="AG7" s="144"/>
      <c r="AH7" s="153">
        <f t="shared" si="3"/>
        <v>0</v>
      </c>
    </row>
    <row r="8" spans="1:36" ht="21.9" customHeight="1" x14ac:dyDescent="0.3">
      <c r="A8" s="266"/>
      <c r="B8" s="142" t="s">
        <v>1</v>
      </c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143"/>
      <c r="AD8" s="143"/>
      <c r="AE8" s="143"/>
      <c r="AF8" s="143"/>
      <c r="AG8" s="144"/>
      <c r="AH8" s="153">
        <f t="shared" si="3"/>
        <v>0</v>
      </c>
    </row>
    <row r="9" spans="1:36" ht="20.100000000000001" customHeight="1" x14ac:dyDescent="0.3">
      <c r="A9" s="266"/>
      <c r="B9" s="142" t="s">
        <v>45</v>
      </c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143"/>
      <c r="AD9" s="143"/>
      <c r="AE9" s="143"/>
      <c r="AF9" s="143"/>
      <c r="AG9" s="144"/>
      <c r="AH9" s="153">
        <f t="shared" si="3"/>
        <v>0</v>
      </c>
    </row>
    <row r="10" spans="1:36" ht="20.100000000000001" customHeight="1" x14ac:dyDescent="0.3">
      <c r="A10" s="266"/>
      <c r="B10" s="142" t="s">
        <v>46</v>
      </c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54"/>
      <c r="AH10" s="153">
        <f t="shared" si="3"/>
        <v>0</v>
      </c>
    </row>
    <row r="11" spans="1:36" ht="20.100000000000001" customHeight="1" thickBot="1" x14ac:dyDescent="0.35">
      <c r="A11" s="267"/>
      <c r="B11" s="139" t="s">
        <v>47</v>
      </c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52"/>
      <c r="AH11" s="29">
        <f t="shared" si="3"/>
        <v>0</v>
      </c>
    </row>
    <row r="12" spans="1:36" s="80" customFormat="1" ht="21.9" customHeight="1" thickBot="1" x14ac:dyDescent="0.3">
      <c r="A12" s="263" t="s">
        <v>13</v>
      </c>
      <c r="B12" s="264"/>
      <c r="C12" s="24">
        <f t="shared" ref="C12:AG12" si="4">SUM(C6:C11)</f>
        <v>0</v>
      </c>
      <c r="D12" s="24">
        <f t="shared" si="4"/>
        <v>0</v>
      </c>
      <c r="E12" s="24">
        <f t="shared" si="4"/>
        <v>0</v>
      </c>
      <c r="F12" s="24">
        <f t="shared" si="4"/>
        <v>0</v>
      </c>
      <c r="G12" s="24">
        <f t="shared" si="4"/>
        <v>0</v>
      </c>
      <c r="H12" s="24">
        <f t="shared" si="4"/>
        <v>0</v>
      </c>
      <c r="I12" s="24">
        <f t="shared" si="4"/>
        <v>0</v>
      </c>
      <c r="J12" s="24">
        <f t="shared" si="4"/>
        <v>0</v>
      </c>
      <c r="K12" s="24">
        <f t="shared" si="4"/>
        <v>0</v>
      </c>
      <c r="L12" s="24">
        <f t="shared" si="4"/>
        <v>0</v>
      </c>
      <c r="M12" s="24">
        <f t="shared" si="4"/>
        <v>0</v>
      </c>
      <c r="N12" s="24">
        <f t="shared" si="4"/>
        <v>0</v>
      </c>
      <c r="O12" s="24">
        <f t="shared" si="4"/>
        <v>0</v>
      </c>
      <c r="P12" s="24">
        <f t="shared" si="4"/>
        <v>0</v>
      </c>
      <c r="Q12" s="24">
        <f t="shared" si="4"/>
        <v>0</v>
      </c>
      <c r="R12" s="24">
        <f t="shared" si="4"/>
        <v>0</v>
      </c>
      <c r="S12" s="24">
        <f t="shared" si="4"/>
        <v>0</v>
      </c>
      <c r="T12" s="24">
        <f t="shared" si="4"/>
        <v>0</v>
      </c>
      <c r="U12" s="24">
        <f t="shared" si="4"/>
        <v>0</v>
      </c>
      <c r="V12" s="24">
        <f t="shared" si="4"/>
        <v>0</v>
      </c>
      <c r="W12" s="24">
        <f t="shared" si="4"/>
        <v>0</v>
      </c>
      <c r="X12" s="24">
        <f t="shared" si="4"/>
        <v>0</v>
      </c>
      <c r="Y12" s="24">
        <f t="shared" si="4"/>
        <v>0</v>
      </c>
      <c r="Z12" s="24">
        <f t="shared" si="4"/>
        <v>0</v>
      </c>
      <c r="AA12" s="24">
        <f t="shared" si="4"/>
        <v>0</v>
      </c>
      <c r="AB12" s="24">
        <f t="shared" si="4"/>
        <v>0</v>
      </c>
      <c r="AC12" s="24">
        <f t="shared" si="4"/>
        <v>0</v>
      </c>
      <c r="AD12" s="24">
        <f t="shared" si="4"/>
        <v>0</v>
      </c>
      <c r="AE12" s="24">
        <f t="shared" si="4"/>
        <v>0</v>
      </c>
      <c r="AF12" s="25">
        <f t="shared" si="4"/>
        <v>0</v>
      </c>
      <c r="AG12" s="52">
        <f t="shared" si="4"/>
        <v>0</v>
      </c>
      <c r="AH12" s="27">
        <f t="shared" ref="AH12:AH13" si="5">SUM(C12:AG12)</f>
        <v>0</v>
      </c>
      <c r="AI12" s="78"/>
      <c r="AJ12" s="79"/>
    </row>
    <row r="13" spans="1:36" ht="20.100000000000001" customHeight="1" x14ac:dyDescent="0.3">
      <c r="A13" s="252" t="s">
        <v>10</v>
      </c>
      <c r="B13" s="19" t="s">
        <v>25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6"/>
      <c r="AH13" s="29">
        <f t="shared" si="5"/>
        <v>0</v>
      </c>
    </row>
    <row r="14" spans="1:36" ht="20.100000000000001" customHeight="1" x14ac:dyDescent="0.3">
      <c r="A14" s="253"/>
      <c r="B14" s="142" t="s">
        <v>48</v>
      </c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54"/>
      <c r="AH14" s="153">
        <f t="shared" ref="AH14:AH20" si="6">SUM(C14:AG14)</f>
        <v>0</v>
      </c>
    </row>
    <row r="15" spans="1:36" ht="20.100000000000001" customHeight="1" x14ac:dyDescent="0.3">
      <c r="A15" s="253"/>
      <c r="B15" s="142" t="s">
        <v>2</v>
      </c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54"/>
      <c r="AH15" s="153">
        <f t="shared" si="6"/>
        <v>0</v>
      </c>
    </row>
    <row r="16" spans="1:36" ht="20.100000000000001" customHeight="1" x14ac:dyDescent="0.3">
      <c r="A16" s="253"/>
      <c r="B16" s="142" t="s">
        <v>4</v>
      </c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54"/>
      <c r="AH16" s="153">
        <f t="shared" si="6"/>
        <v>0</v>
      </c>
    </row>
    <row r="17" spans="1:36" ht="20.100000000000001" customHeight="1" x14ac:dyDescent="0.3">
      <c r="A17" s="253"/>
      <c r="B17" s="142" t="s">
        <v>3</v>
      </c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4"/>
      <c r="AH17" s="153">
        <f t="shared" si="6"/>
        <v>0</v>
      </c>
    </row>
    <row r="18" spans="1:36" ht="20.100000000000001" customHeight="1" x14ac:dyDescent="0.3">
      <c r="A18" s="253"/>
      <c r="B18" s="142" t="s">
        <v>49</v>
      </c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4"/>
      <c r="AH18" s="153">
        <f t="shared" si="6"/>
        <v>0</v>
      </c>
    </row>
    <row r="19" spans="1:36" ht="20.100000000000001" customHeight="1" x14ac:dyDescent="0.3">
      <c r="A19" s="253"/>
      <c r="B19" s="142" t="s">
        <v>5</v>
      </c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4"/>
      <c r="AH19" s="153">
        <f t="shared" si="6"/>
        <v>0</v>
      </c>
    </row>
    <row r="20" spans="1:36" ht="20.100000000000001" customHeight="1" thickBot="1" x14ac:dyDescent="0.35">
      <c r="A20" s="254"/>
      <c r="B20" s="139" t="s">
        <v>6</v>
      </c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  <c r="AA20" s="146"/>
      <c r="AB20" s="146"/>
      <c r="AC20" s="146"/>
      <c r="AD20" s="146"/>
      <c r="AE20" s="146"/>
      <c r="AF20" s="146"/>
      <c r="AG20" s="68"/>
      <c r="AH20" s="29">
        <f t="shared" si="6"/>
        <v>0</v>
      </c>
    </row>
    <row r="21" spans="1:36" s="81" customFormat="1" ht="21.9" customHeight="1" thickBot="1" x14ac:dyDescent="0.3">
      <c r="A21" s="255" t="s">
        <v>12</v>
      </c>
      <c r="B21" s="256"/>
      <c r="C21" s="30">
        <f t="shared" ref="C21:AG21" si="7">SUM(C13:C20)</f>
        <v>0</v>
      </c>
      <c r="D21" s="31">
        <f t="shared" si="7"/>
        <v>0</v>
      </c>
      <c r="E21" s="31">
        <f t="shared" si="7"/>
        <v>0</v>
      </c>
      <c r="F21" s="31">
        <f t="shared" si="7"/>
        <v>0</v>
      </c>
      <c r="G21" s="31">
        <f t="shared" si="7"/>
        <v>0</v>
      </c>
      <c r="H21" s="31">
        <f t="shared" si="7"/>
        <v>0</v>
      </c>
      <c r="I21" s="31">
        <f t="shared" si="7"/>
        <v>0</v>
      </c>
      <c r="J21" s="31">
        <f t="shared" si="7"/>
        <v>0</v>
      </c>
      <c r="K21" s="31">
        <f t="shared" si="7"/>
        <v>0</v>
      </c>
      <c r="L21" s="31">
        <f t="shared" si="7"/>
        <v>0</v>
      </c>
      <c r="M21" s="31">
        <f t="shared" si="7"/>
        <v>0</v>
      </c>
      <c r="N21" s="31">
        <f t="shared" si="7"/>
        <v>0</v>
      </c>
      <c r="O21" s="31">
        <f t="shared" si="7"/>
        <v>0</v>
      </c>
      <c r="P21" s="31">
        <f t="shared" si="7"/>
        <v>0</v>
      </c>
      <c r="Q21" s="31">
        <f t="shared" si="7"/>
        <v>0</v>
      </c>
      <c r="R21" s="31">
        <f t="shared" si="7"/>
        <v>0</v>
      </c>
      <c r="S21" s="31">
        <f t="shared" si="7"/>
        <v>0</v>
      </c>
      <c r="T21" s="31">
        <f t="shared" si="7"/>
        <v>0</v>
      </c>
      <c r="U21" s="31">
        <f t="shared" si="7"/>
        <v>0</v>
      </c>
      <c r="V21" s="31">
        <f t="shared" si="7"/>
        <v>0</v>
      </c>
      <c r="W21" s="31">
        <f t="shared" si="7"/>
        <v>0</v>
      </c>
      <c r="X21" s="31">
        <f t="shared" si="7"/>
        <v>0</v>
      </c>
      <c r="Y21" s="31">
        <f t="shared" si="7"/>
        <v>0</v>
      </c>
      <c r="Z21" s="31">
        <f t="shared" si="7"/>
        <v>0</v>
      </c>
      <c r="AA21" s="31">
        <f t="shared" si="7"/>
        <v>0</v>
      </c>
      <c r="AB21" s="31">
        <f t="shared" si="7"/>
        <v>0</v>
      </c>
      <c r="AC21" s="31">
        <f t="shared" si="7"/>
        <v>0</v>
      </c>
      <c r="AD21" s="31">
        <f t="shared" si="7"/>
        <v>0</v>
      </c>
      <c r="AE21" s="31">
        <f t="shared" si="7"/>
        <v>0</v>
      </c>
      <c r="AF21" s="31">
        <f t="shared" si="7"/>
        <v>0</v>
      </c>
      <c r="AG21" s="32">
        <f t="shared" si="7"/>
        <v>0</v>
      </c>
      <c r="AH21" s="27">
        <f t="shared" ref="AH21:AH28" si="8">SUM(C21:AG21)</f>
        <v>0</v>
      </c>
    </row>
    <row r="22" spans="1:36" s="76" customFormat="1" ht="21.9" customHeight="1" thickBot="1" x14ac:dyDescent="0.35">
      <c r="A22" s="257" t="s">
        <v>19</v>
      </c>
      <c r="B22" s="258"/>
      <c r="C22" s="34">
        <f t="shared" ref="C22:AG22" si="9">C5+C12-C21</f>
        <v>0</v>
      </c>
      <c r="D22" s="34">
        <f t="shared" si="9"/>
        <v>0</v>
      </c>
      <c r="E22" s="34">
        <f t="shared" si="9"/>
        <v>0</v>
      </c>
      <c r="F22" s="34">
        <f t="shared" si="9"/>
        <v>0</v>
      </c>
      <c r="G22" s="34">
        <f t="shared" si="9"/>
        <v>0</v>
      </c>
      <c r="H22" s="34">
        <f t="shared" si="9"/>
        <v>0</v>
      </c>
      <c r="I22" s="34">
        <f t="shared" si="9"/>
        <v>0</v>
      </c>
      <c r="J22" s="34">
        <f t="shared" si="9"/>
        <v>0</v>
      </c>
      <c r="K22" s="34">
        <f t="shared" si="9"/>
        <v>0</v>
      </c>
      <c r="L22" s="34">
        <f t="shared" si="9"/>
        <v>0</v>
      </c>
      <c r="M22" s="34">
        <f t="shared" si="9"/>
        <v>0</v>
      </c>
      <c r="N22" s="34">
        <f t="shared" si="9"/>
        <v>0</v>
      </c>
      <c r="O22" s="34">
        <f t="shared" si="9"/>
        <v>0</v>
      </c>
      <c r="P22" s="34">
        <f t="shared" si="9"/>
        <v>0</v>
      </c>
      <c r="Q22" s="34">
        <f t="shared" si="9"/>
        <v>0</v>
      </c>
      <c r="R22" s="34">
        <f t="shared" si="9"/>
        <v>0</v>
      </c>
      <c r="S22" s="34">
        <f t="shared" si="9"/>
        <v>0</v>
      </c>
      <c r="T22" s="34">
        <f t="shared" si="9"/>
        <v>0</v>
      </c>
      <c r="U22" s="34">
        <f t="shared" si="9"/>
        <v>0</v>
      </c>
      <c r="V22" s="34">
        <f t="shared" si="9"/>
        <v>0</v>
      </c>
      <c r="W22" s="34">
        <f t="shared" si="9"/>
        <v>0</v>
      </c>
      <c r="X22" s="34">
        <f t="shared" si="9"/>
        <v>0</v>
      </c>
      <c r="Y22" s="34">
        <f t="shared" si="9"/>
        <v>0</v>
      </c>
      <c r="Z22" s="34">
        <f t="shared" si="9"/>
        <v>0</v>
      </c>
      <c r="AA22" s="34">
        <f t="shared" si="9"/>
        <v>0</v>
      </c>
      <c r="AB22" s="34">
        <f t="shared" si="9"/>
        <v>0</v>
      </c>
      <c r="AC22" s="34">
        <f t="shared" si="9"/>
        <v>0</v>
      </c>
      <c r="AD22" s="34">
        <f t="shared" si="9"/>
        <v>0</v>
      </c>
      <c r="AE22" s="34">
        <f t="shared" si="9"/>
        <v>0</v>
      </c>
      <c r="AF22" s="34">
        <f t="shared" si="9"/>
        <v>0</v>
      </c>
      <c r="AG22" s="35">
        <f t="shared" si="9"/>
        <v>0</v>
      </c>
      <c r="AH22" s="77"/>
    </row>
    <row r="23" spans="1:36" ht="20.100000000000001" customHeight="1" x14ac:dyDescent="0.3">
      <c r="A23" s="235" t="s">
        <v>9</v>
      </c>
      <c r="B23" s="36" t="s">
        <v>7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8"/>
      <c r="AH23" s="29">
        <f t="shared" si="8"/>
        <v>0</v>
      </c>
    </row>
    <row r="24" spans="1:36" ht="20.100000000000001" customHeight="1" x14ac:dyDescent="0.3">
      <c r="A24" s="236"/>
      <c r="B24" s="14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  <c r="X24" s="138"/>
      <c r="Y24" s="138"/>
      <c r="Z24" s="138"/>
      <c r="AA24" s="138"/>
      <c r="AB24" s="138"/>
      <c r="AC24" s="138"/>
      <c r="AD24" s="138"/>
      <c r="AE24" s="138"/>
      <c r="AF24" s="138"/>
      <c r="AG24" s="144"/>
      <c r="AH24" s="153">
        <f t="shared" si="8"/>
        <v>0</v>
      </c>
    </row>
    <row r="25" spans="1:36" ht="20.100000000000001" customHeight="1" x14ac:dyDescent="0.3">
      <c r="A25" s="236"/>
      <c r="B25" s="150" t="s">
        <v>14</v>
      </c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  <c r="AF25" s="138"/>
      <c r="AG25" s="144"/>
      <c r="AH25" s="153">
        <f t="shared" si="8"/>
        <v>0</v>
      </c>
    </row>
    <row r="26" spans="1:36" ht="20.100000000000001" customHeight="1" x14ac:dyDescent="0.3">
      <c r="A26" s="236"/>
      <c r="B26" s="150" t="s">
        <v>15</v>
      </c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  <c r="X26" s="138"/>
      <c r="Y26" s="138"/>
      <c r="Z26" s="138"/>
      <c r="AA26" s="138"/>
      <c r="AB26" s="138"/>
      <c r="AC26" s="138"/>
      <c r="AD26" s="138"/>
      <c r="AE26" s="138"/>
      <c r="AF26" s="138"/>
      <c r="AG26" s="144"/>
      <c r="AH26" s="153">
        <f t="shared" si="8"/>
        <v>0</v>
      </c>
    </row>
    <row r="27" spans="1:36" ht="20.100000000000001" customHeight="1" x14ac:dyDescent="0.3">
      <c r="A27" s="236"/>
      <c r="B27" s="150" t="s">
        <v>16</v>
      </c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  <c r="AF27" s="138"/>
      <c r="AG27" s="144"/>
      <c r="AH27" s="153">
        <f t="shared" si="8"/>
        <v>0</v>
      </c>
    </row>
    <row r="28" spans="1:36" ht="20.100000000000001" customHeight="1" thickBot="1" x14ac:dyDescent="0.35">
      <c r="A28" s="237"/>
      <c r="B28" s="37" t="s">
        <v>17</v>
      </c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8"/>
      <c r="AH28" s="29">
        <f t="shared" si="8"/>
        <v>0</v>
      </c>
    </row>
    <row r="29" spans="1:36" ht="21.9" customHeight="1" x14ac:dyDescent="0.3">
      <c r="A29" s="238" t="s">
        <v>20</v>
      </c>
      <c r="B29" s="239"/>
      <c r="C29" s="38">
        <f>+C23+C24+C25-C26-C27-C28</f>
        <v>0</v>
      </c>
      <c r="D29" s="38">
        <f t="shared" ref="D29:AH29" si="10">+D23+D24+D25-D26-D27-D28</f>
        <v>0</v>
      </c>
      <c r="E29" s="38">
        <f t="shared" si="10"/>
        <v>0</v>
      </c>
      <c r="F29" s="38">
        <f t="shared" si="10"/>
        <v>0</v>
      </c>
      <c r="G29" s="38">
        <f t="shared" si="10"/>
        <v>0</v>
      </c>
      <c r="H29" s="38">
        <f t="shared" si="10"/>
        <v>0</v>
      </c>
      <c r="I29" s="38">
        <f t="shared" si="10"/>
        <v>0</v>
      </c>
      <c r="J29" s="38">
        <f t="shared" si="10"/>
        <v>0</v>
      </c>
      <c r="K29" s="38">
        <f t="shared" si="10"/>
        <v>0</v>
      </c>
      <c r="L29" s="38">
        <f t="shared" si="10"/>
        <v>0</v>
      </c>
      <c r="M29" s="38">
        <f t="shared" si="10"/>
        <v>0</v>
      </c>
      <c r="N29" s="38">
        <f t="shared" si="10"/>
        <v>0</v>
      </c>
      <c r="O29" s="38">
        <f t="shared" si="10"/>
        <v>0</v>
      </c>
      <c r="P29" s="38">
        <f t="shared" si="10"/>
        <v>0</v>
      </c>
      <c r="Q29" s="38">
        <f t="shared" si="10"/>
        <v>0</v>
      </c>
      <c r="R29" s="38">
        <f t="shared" si="10"/>
        <v>0</v>
      </c>
      <c r="S29" s="38">
        <f t="shared" si="10"/>
        <v>0</v>
      </c>
      <c r="T29" s="38">
        <f t="shared" si="10"/>
        <v>0</v>
      </c>
      <c r="U29" s="38">
        <f t="shared" si="10"/>
        <v>0</v>
      </c>
      <c r="V29" s="38">
        <f t="shared" si="10"/>
        <v>0</v>
      </c>
      <c r="W29" s="38">
        <f t="shared" si="10"/>
        <v>0</v>
      </c>
      <c r="X29" s="38">
        <f t="shared" si="10"/>
        <v>0</v>
      </c>
      <c r="Y29" s="38">
        <f t="shared" si="10"/>
        <v>0</v>
      </c>
      <c r="Z29" s="38">
        <f t="shared" si="10"/>
        <v>0</v>
      </c>
      <c r="AA29" s="38">
        <f t="shared" si="10"/>
        <v>0</v>
      </c>
      <c r="AB29" s="38">
        <f t="shared" si="10"/>
        <v>0</v>
      </c>
      <c r="AC29" s="38">
        <f t="shared" si="10"/>
        <v>0</v>
      </c>
      <c r="AD29" s="38">
        <f t="shared" si="10"/>
        <v>0</v>
      </c>
      <c r="AE29" s="38">
        <f t="shared" si="10"/>
        <v>0</v>
      </c>
      <c r="AF29" s="38">
        <f t="shared" si="10"/>
        <v>0</v>
      </c>
      <c r="AG29" s="39">
        <f t="shared" si="10"/>
        <v>0</v>
      </c>
      <c r="AH29" s="40">
        <f t="shared" si="10"/>
        <v>0</v>
      </c>
      <c r="AJ29" s="313" t="s">
        <v>27</v>
      </c>
    </row>
    <row r="30" spans="1:36" ht="15" customHeight="1" x14ac:dyDescent="0.3">
      <c r="A30" s="248" t="str">
        <f>IF(ISBLANK(banque_1)," ",banque_1)</f>
        <v xml:space="preserve"> </v>
      </c>
      <c r="B30" s="249"/>
      <c r="C30" s="13" t="str">
        <f t="shared" ref="C30:AG30" si="11">C3</f>
        <v xml:space="preserve"> </v>
      </c>
      <c r="D30" s="13" t="str">
        <f t="shared" si="11"/>
        <v xml:space="preserve"> </v>
      </c>
      <c r="E30" s="13" t="str">
        <f t="shared" si="11"/>
        <v xml:space="preserve"> </v>
      </c>
      <c r="F30" s="13" t="str">
        <f t="shared" si="11"/>
        <v xml:space="preserve"> </v>
      </c>
      <c r="G30" s="13" t="str">
        <f t="shared" si="11"/>
        <v xml:space="preserve"> </v>
      </c>
      <c r="H30" s="13" t="str">
        <f t="shared" si="11"/>
        <v xml:space="preserve"> </v>
      </c>
      <c r="I30" s="13" t="str">
        <f t="shared" si="11"/>
        <v xml:space="preserve"> </v>
      </c>
      <c r="J30" s="13" t="str">
        <f t="shared" si="11"/>
        <v xml:space="preserve"> </v>
      </c>
      <c r="K30" s="13" t="str">
        <f t="shared" si="11"/>
        <v xml:space="preserve"> </v>
      </c>
      <c r="L30" s="13" t="str">
        <f t="shared" si="11"/>
        <v xml:space="preserve"> </v>
      </c>
      <c r="M30" s="13" t="str">
        <f t="shared" si="11"/>
        <v xml:space="preserve"> </v>
      </c>
      <c r="N30" s="13" t="str">
        <f t="shared" si="11"/>
        <v xml:space="preserve"> </v>
      </c>
      <c r="O30" s="13" t="str">
        <f t="shared" si="11"/>
        <v xml:space="preserve"> </v>
      </c>
      <c r="P30" s="13" t="str">
        <f t="shared" si="11"/>
        <v xml:space="preserve"> </v>
      </c>
      <c r="Q30" s="13" t="str">
        <f t="shared" si="11"/>
        <v xml:space="preserve"> </v>
      </c>
      <c r="R30" s="13" t="str">
        <f t="shared" si="11"/>
        <v xml:space="preserve"> </v>
      </c>
      <c r="S30" s="13" t="str">
        <f t="shared" si="11"/>
        <v xml:space="preserve"> </v>
      </c>
      <c r="T30" s="13" t="str">
        <f t="shared" si="11"/>
        <v xml:space="preserve"> </v>
      </c>
      <c r="U30" s="13" t="str">
        <f t="shared" si="11"/>
        <v xml:space="preserve"> </v>
      </c>
      <c r="V30" s="13" t="str">
        <f t="shared" si="11"/>
        <v xml:space="preserve"> </v>
      </c>
      <c r="W30" s="13" t="str">
        <f t="shared" si="11"/>
        <v xml:space="preserve"> </v>
      </c>
      <c r="X30" s="13" t="str">
        <f t="shared" si="11"/>
        <v xml:space="preserve"> </v>
      </c>
      <c r="Y30" s="13" t="str">
        <f t="shared" si="11"/>
        <v xml:space="preserve"> </v>
      </c>
      <c r="Z30" s="13" t="str">
        <f t="shared" si="11"/>
        <v xml:space="preserve"> </v>
      </c>
      <c r="AA30" s="13" t="str">
        <f t="shared" si="11"/>
        <v xml:space="preserve"> </v>
      </c>
      <c r="AB30" s="13" t="str">
        <f t="shared" si="11"/>
        <v xml:space="preserve"> </v>
      </c>
      <c r="AC30" s="13" t="str">
        <f t="shared" si="11"/>
        <v xml:space="preserve"> </v>
      </c>
      <c r="AD30" s="13" t="str">
        <f t="shared" si="11"/>
        <v xml:space="preserve"> </v>
      </c>
      <c r="AE30" s="13" t="str">
        <f t="shared" si="11"/>
        <v xml:space="preserve"> </v>
      </c>
      <c r="AF30" s="13" t="str">
        <f t="shared" si="11"/>
        <v xml:space="preserve"> </v>
      </c>
      <c r="AG30" s="41" t="str">
        <f t="shared" si="11"/>
        <v xml:space="preserve"> </v>
      </c>
      <c r="AH30" s="230" t="s">
        <v>22</v>
      </c>
      <c r="AJ30" s="314"/>
    </row>
    <row r="31" spans="1:36" ht="15" customHeight="1" x14ac:dyDescent="0.3">
      <c r="A31" s="250"/>
      <c r="B31" s="251"/>
      <c r="C31" s="15">
        <f t="shared" ref="C31:AG31" si="12">C4</f>
        <v>1</v>
      </c>
      <c r="D31" s="15">
        <f t="shared" si="12"/>
        <v>2</v>
      </c>
      <c r="E31" s="15">
        <f t="shared" si="12"/>
        <v>3</v>
      </c>
      <c r="F31" s="15">
        <f t="shared" si="12"/>
        <v>4</v>
      </c>
      <c r="G31" s="15">
        <f t="shared" si="12"/>
        <v>5</v>
      </c>
      <c r="H31" s="15">
        <f t="shared" si="12"/>
        <v>6</v>
      </c>
      <c r="I31" s="15">
        <f t="shared" si="12"/>
        <v>7</v>
      </c>
      <c r="J31" s="15">
        <f t="shared" si="12"/>
        <v>8</v>
      </c>
      <c r="K31" s="15">
        <f t="shared" si="12"/>
        <v>9</v>
      </c>
      <c r="L31" s="15">
        <f t="shared" si="12"/>
        <v>10</v>
      </c>
      <c r="M31" s="15">
        <f t="shared" si="12"/>
        <v>11</v>
      </c>
      <c r="N31" s="15">
        <f t="shared" si="12"/>
        <v>12</v>
      </c>
      <c r="O31" s="15">
        <f t="shared" si="12"/>
        <v>13</v>
      </c>
      <c r="P31" s="15">
        <f t="shared" si="12"/>
        <v>14</v>
      </c>
      <c r="Q31" s="15">
        <f t="shared" si="12"/>
        <v>15</v>
      </c>
      <c r="R31" s="15">
        <f t="shared" si="12"/>
        <v>16</v>
      </c>
      <c r="S31" s="15">
        <f t="shared" si="12"/>
        <v>17</v>
      </c>
      <c r="T31" s="15">
        <f t="shared" si="12"/>
        <v>18</v>
      </c>
      <c r="U31" s="15">
        <f t="shared" si="12"/>
        <v>19</v>
      </c>
      <c r="V31" s="15">
        <f t="shared" si="12"/>
        <v>20</v>
      </c>
      <c r="W31" s="15">
        <f t="shared" si="12"/>
        <v>21</v>
      </c>
      <c r="X31" s="15">
        <f t="shared" si="12"/>
        <v>22</v>
      </c>
      <c r="Y31" s="15">
        <f t="shared" si="12"/>
        <v>23</v>
      </c>
      <c r="Z31" s="15">
        <f t="shared" si="12"/>
        <v>24</v>
      </c>
      <c r="AA31" s="15">
        <f t="shared" si="12"/>
        <v>25</v>
      </c>
      <c r="AB31" s="15">
        <f t="shared" si="12"/>
        <v>26</v>
      </c>
      <c r="AC31" s="15">
        <f t="shared" si="12"/>
        <v>27</v>
      </c>
      <c r="AD31" s="15">
        <f t="shared" si="12"/>
        <v>28</v>
      </c>
      <c r="AE31" s="15">
        <f t="shared" si="12"/>
        <v>29</v>
      </c>
      <c r="AF31" s="15">
        <f t="shared" si="12"/>
        <v>30</v>
      </c>
      <c r="AG31" s="16">
        <f t="shared" si="12"/>
        <v>31</v>
      </c>
      <c r="AH31" s="231"/>
      <c r="AJ31" s="315"/>
    </row>
    <row r="32" spans="1:36" s="76" customFormat="1" ht="21.9" customHeight="1" x14ac:dyDescent="0.3">
      <c r="A32" s="240" t="s">
        <v>21</v>
      </c>
      <c r="B32" s="241"/>
      <c r="C32" s="42">
        <f t="shared" ref="C32:AG32" si="13">SUM(C22:C27)</f>
        <v>0</v>
      </c>
      <c r="D32" s="42">
        <f t="shared" si="13"/>
        <v>0</v>
      </c>
      <c r="E32" s="42">
        <f t="shared" si="13"/>
        <v>0</v>
      </c>
      <c r="F32" s="42">
        <f t="shared" si="13"/>
        <v>0</v>
      </c>
      <c r="G32" s="42">
        <f t="shared" si="13"/>
        <v>0</v>
      </c>
      <c r="H32" s="42">
        <f t="shared" si="13"/>
        <v>0</v>
      </c>
      <c r="I32" s="42">
        <f t="shared" si="13"/>
        <v>0</v>
      </c>
      <c r="J32" s="42">
        <f t="shared" si="13"/>
        <v>0</v>
      </c>
      <c r="K32" s="42">
        <f t="shared" si="13"/>
        <v>0</v>
      </c>
      <c r="L32" s="42">
        <f t="shared" si="13"/>
        <v>0</v>
      </c>
      <c r="M32" s="42">
        <f t="shared" si="13"/>
        <v>0</v>
      </c>
      <c r="N32" s="42">
        <f t="shared" si="13"/>
        <v>0</v>
      </c>
      <c r="O32" s="42">
        <f t="shared" si="13"/>
        <v>0</v>
      </c>
      <c r="P32" s="42">
        <f t="shared" si="13"/>
        <v>0</v>
      </c>
      <c r="Q32" s="42">
        <f t="shared" si="13"/>
        <v>0</v>
      </c>
      <c r="R32" s="42">
        <f t="shared" si="13"/>
        <v>0</v>
      </c>
      <c r="S32" s="42">
        <f t="shared" si="13"/>
        <v>0</v>
      </c>
      <c r="T32" s="42">
        <f t="shared" si="13"/>
        <v>0</v>
      </c>
      <c r="U32" s="42">
        <f t="shared" si="13"/>
        <v>0</v>
      </c>
      <c r="V32" s="42">
        <f t="shared" si="13"/>
        <v>0</v>
      </c>
      <c r="W32" s="42">
        <f t="shared" si="13"/>
        <v>0</v>
      </c>
      <c r="X32" s="42">
        <f t="shared" si="13"/>
        <v>0</v>
      </c>
      <c r="Y32" s="42">
        <f t="shared" si="13"/>
        <v>0</v>
      </c>
      <c r="Z32" s="42">
        <f t="shared" si="13"/>
        <v>0</v>
      </c>
      <c r="AA32" s="43">
        <f t="shared" si="13"/>
        <v>0</v>
      </c>
      <c r="AB32" s="42">
        <f t="shared" si="13"/>
        <v>0</v>
      </c>
      <c r="AC32" s="42">
        <f t="shared" si="13"/>
        <v>0</v>
      </c>
      <c r="AD32" s="42">
        <f t="shared" si="13"/>
        <v>0</v>
      </c>
      <c r="AE32" s="42">
        <f t="shared" si="13"/>
        <v>0</v>
      </c>
      <c r="AF32" s="42">
        <f t="shared" si="13"/>
        <v>0</v>
      </c>
      <c r="AG32" s="44">
        <f t="shared" si="13"/>
        <v>0</v>
      </c>
      <c r="AH32" s="45">
        <f>AVERAGE(C32:AG32)</f>
        <v>0</v>
      </c>
      <c r="AJ32" s="46">
        <f>AVERAGE(AH32,juil!$AH$32,juin!$AG$32,mai!$AH$32,avril!$AG$32,mars!$AH$32,fév!$AF$32,janv!$AH$32)</f>
        <v>0</v>
      </c>
    </row>
    <row r="33" spans="1:34" s="84" customFormat="1" ht="20.100000000000001" customHeight="1" x14ac:dyDescent="0.3">
      <c r="A33" s="290" t="str">
        <f>IF(ISBLANK(banque_2),"le nom de la banque est à renseigner dans l'onglet de janvier"," ")</f>
        <v>le nom de la banque est à renseigner dans l'onglet de janvier</v>
      </c>
      <c r="B33" s="291"/>
      <c r="C33" s="291"/>
      <c r="D33" s="291"/>
      <c r="E33" s="291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3"/>
    </row>
    <row r="34" spans="1:34" ht="15" customHeight="1" x14ac:dyDescent="0.3">
      <c r="A34" s="274" t="str">
        <f>IF(ISBLANK(banque_2)," ",banque_2)</f>
        <v xml:space="preserve"> </v>
      </c>
      <c r="B34" s="275"/>
      <c r="C34" s="47" t="str">
        <f t="shared" ref="C34:AG34" si="14">C3</f>
        <v xml:space="preserve"> </v>
      </c>
      <c r="D34" s="47" t="str">
        <f t="shared" si="14"/>
        <v xml:space="preserve"> </v>
      </c>
      <c r="E34" s="47" t="str">
        <f t="shared" si="14"/>
        <v xml:space="preserve"> </v>
      </c>
      <c r="F34" s="47" t="str">
        <f t="shared" si="14"/>
        <v xml:space="preserve"> </v>
      </c>
      <c r="G34" s="47" t="str">
        <f t="shared" si="14"/>
        <v xml:space="preserve"> </v>
      </c>
      <c r="H34" s="47" t="str">
        <f t="shared" si="14"/>
        <v xml:space="preserve"> </v>
      </c>
      <c r="I34" s="47" t="str">
        <f t="shared" si="14"/>
        <v xml:space="preserve"> </v>
      </c>
      <c r="J34" s="47" t="str">
        <f t="shared" si="14"/>
        <v xml:space="preserve"> </v>
      </c>
      <c r="K34" s="47" t="str">
        <f t="shared" si="14"/>
        <v xml:space="preserve"> </v>
      </c>
      <c r="L34" s="47" t="str">
        <f t="shared" si="14"/>
        <v xml:space="preserve"> </v>
      </c>
      <c r="M34" s="47" t="str">
        <f t="shared" si="14"/>
        <v xml:space="preserve"> </v>
      </c>
      <c r="N34" s="47" t="str">
        <f t="shared" si="14"/>
        <v xml:space="preserve"> </v>
      </c>
      <c r="O34" s="47" t="str">
        <f t="shared" si="14"/>
        <v xml:space="preserve"> </v>
      </c>
      <c r="P34" s="47" t="str">
        <f t="shared" si="14"/>
        <v xml:space="preserve"> </v>
      </c>
      <c r="Q34" s="47" t="str">
        <f t="shared" si="14"/>
        <v xml:space="preserve"> </v>
      </c>
      <c r="R34" s="47" t="str">
        <f t="shared" si="14"/>
        <v xml:space="preserve"> </v>
      </c>
      <c r="S34" s="47" t="str">
        <f t="shared" si="14"/>
        <v xml:space="preserve"> </v>
      </c>
      <c r="T34" s="47" t="str">
        <f t="shared" si="14"/>
        <v xml:space="preserve"> </v>
      </c>
      <c r="U34" s="47" t="str">
        <f t="shared" si="14"/>
        <v xml:space="preserve"> </v>
      </c>
      <c r="V34" s="47" t="str">
        <f t="shared" si="14"/>
        <v xml:space="preserve"> </v>
      </c>
      <c r="W34" s="47" t="str">
        <f t="shared" si="14"/>
        <v xml:space="preserve"> </v>
      </c>
      <c r="X34" s="47" t="str">
        <f t="shared" si="14"/>
        <v xml:space="preserve"> </v>
      </c>
      <c r="Y34" s="47" t="str">
        <f t="shared" si="14"/>
        <v xml:space="preserve"> </v>
      </c>
      <c r="Z34" s="47" t="str">
        <f t="shared" si="14"/>
        <v xml:space="preserve"> </v>
      </c>
      <c r="AA34" s="47" t="str">
        <f t="shared" si="14"/>
        <v xml:space="preserve"> </v>
      </c>
      <c r="AB34" s="47" t="str">
        <f t="shared" si="14"/>
        <v xml:space="preserve"> </v>
      </c>
      <c r="AC34" s="47" t="str">
        <f t="shared" si="14"/>
        <v xml:space="preserve"> </v>
      </c>
      <c r="AD34" s="47" t="str">
        <f t="shared" si="14"/>
        <v xml:space="preserve"> </v>
      </c>
      <c r="AE34" s="47" t="str">
        <f t="shared" si="14"/>
        <v xml:space="preserve"> </v>
      </c>
      <c r="AF34" s="47" t="str">
        <f t="shared" si="14"/>
        <v xml:space="preserve"> </v>
      </c>
      <c r="AG34" s="48" t="str">
        <f t="shared" si="14"/>
        <v xml:space="preserve"> </v>
      </c>
      <c r="AH34" s="232" t="s">
        <v>28</v>
      </c>
    </row>
    <row r="35" spans="1:34" ht="15" customHeight="1" x14ac:dyDescent="0.3">
      <c r="A35" s="299"/>
      <c r="B35" s="300"/>
      <c r="C35" s="49">
        <f>C4</f>
        <v>1</v>
      </c>
      <c r="D35" s="49">
        <f t="shared" ref="D35:AG35" si="15">D4</f>
        <v>2</v>
      </c>
      <c r="E35" s="49">
        <f t="shared" si="15"/>
        <v>3</v>
      </c>
      <c r="F35" s="49">
        <f t="shared" si="15"/>
        <v>4</v>
      </c>
      <c r="G35" s="49">
        <f t="shared" si="15"/>
        <v>5</v>
      </c>
      <c r="H35" s="49">
        <f t="shared" si="15"/>
        <v>6</v>
      </c>
      <c r="I35" s="49">
        <f t="shared" si="15"/>
        <v>7</v>
      </c>
      <c r="J35" s="49">
        <f t="shared" si="15"/>
        <v>8</v>
      </c>
      <c r="K35" s="49">
        <f t="shared" si="15"/>
        <v>9</v>
      </c>
      <c r="L35" s="49">
        <f t="shared" si="15"/>
        <v>10</v>
      </c>
      <c r="M35" s="49">
        <f t="shared" si="15"/>
        <v>11</v>
      </c>
      <c r="N35" s="49">
        <f t="shared" si="15"/>
        <v>12</v>
      </c>
      <c r="O35" s="49">
        <f t="shared" si="15"/>
        <v>13</v>
      </c>
      <c r="P35" s="49">
        <f t="shared" si="15"/>
        <v>14</v>
      </c>
      <c r="Q35" s="49">
        <f t="shared" si="15"/>
        <v>15</v>
      </c>
      <c r="R35" s="49">
        <f t="shared" si="15"/>
        <v>16</v>
      </c>
      <c r="S35" s="49">
        <f t="shared" si="15"/>
        <v>17</v>
      </c>
      <c r="T35" s="49">
        <f t="shared" si="15"/>
        <v>18</v>
      </c>
      <c r="U35" s="49">
        <f t="shared" si="15"/>
        <v>19</v>
      </c>
      <c r="V35" s="49">
        <f t="shared" si="15"/>
        <v>20</v>
      </c>
      <c r="W35" s="49">
        <f t="shared" si="15"/>
        <v>21</v>
      </c>
      <c r="X35" s="49">
        <f t="shared" si="15"/>
        <v>22</v>
      </c>
      <c r="Y35" s="49">
        <f t="shared" si="15"/>
        <v>23</v>
      </c>
      <c r="Z35" s="49">
        <f t="shared" si="15"/>
        <v>24</v>
      </c>
      <c r="AA35" s="49">
        <f t="shared" si="15"/>
        <v>25</v>
      </c>
      <c r="AB35" s="49">
        <f t="shared" si="15"/>
        <v>26</v>
      </c>
      <c r="AC35" s="49">
        <f t="shared" si="15"/>
        <v>27</v>
      </c>
      <c r="AD35" s="49">
        <f t="shared" si="15"/>
        <v>28</v>
      </c>
      <c r="AE35" s="49">
        <f t="shared" si="15"/>
        <v>29</v>
      </c>
      <c r="AF35" s="49">
        <f t="shared" si="15"/>
        <v>30</v>
      </c>
      <c r="AG35" s="50">
        <f t="shared" si="15"/>
        <v>31</v>
      </c>
      <c r="AH35" s="233"/>
    </row>
    <row r="36" spans="1:34" s="76" customFormat="1" ht="21.9" customHeight="1" thickBot="1" x14ac:dyDescent="0.35">
      <c r="A36" s="246" t="s">
        <v>18</v>
      </c>
      <c r="B36" s="247"/>
      <c r="C36" s="17">
        <f>juil!AG63</f>
        <v>0</v>
      </c>
      <c r="D36" s="17">
        <f t="shared" ref="D36:AG36" si="16">C63</f>
        <v>0</v>
      </c>
      <c r="E36" s="17">
        <f t="shared" si="16"/>
        <v>0</v>
      </c>
      <c r="F36" s="17">
        <f t="shared" si="16"/>
        <v>0</v>
      </c>
      <c r="G36" s="17">
        <f t="shared" si="16"/>
        <v>0</v>
      </c>
      <c r="H36" s="17">
        <f t="shared" si="16"/>
        <v>0</v>
      </c>
      <c r="I36" s="17">
        <f t="shared" si="16"/>
        <v>0</v>
      </c>
      <c r="J36" s="17">
        <f t="shared" si="16"/>
        <v>0</v>
      </c>
      <c r="K36" s="17">
        <f t="shared" si="16"/>
        <v>0</v>
      </c>
      <c r="L36" s="17">
        <f t="shared" si="16"/>
        <v>0</v>
      </c>
      <c r="M36" s="17">
        <f t="shared" si="16"/>
        <v>0</v>
      </c>
      <c r="N36" s="17">
        <f t="shared" si="16"/>
        <v>0</v>
      </c>
      <c r="O36" s="17">
        <f t="shared" si="16"/>
        <v>0</v>
      </c>
      <c r="P36" s="17">
        <f t="shared" si="16"/>
        <v>0</v>
      </c>
      <c r="Q36" s="17">
        <f t="shared" si="16"/>
        <v>0</v>
      </c>
      <c r="R36" s="17">
        <f t="shared" si="16"/>
        <v>0</v>
      </c>
      <c r="S36" s="17">
        <f t="shared" si="16"/>
        <v>0</v>
      </c>
      <c r="T36" s="17">
        <f t="shared" si="16"/>
        <v>0</v>
      </c>
      <c r="U36" s="17">
        <f t="shared" si="16"/>
        <v>0</v>
      </c>
      <c r="V36" s="17">
        <f t="shared" si="16"/>
        <v>0</v>
      </c>
      <c r="W36" s="17">
        <f t="shared" si="16"/>
        <v>0</v>
      </c>
      <c r="X36" s="17">
        <f t="shared" si="16"/>
        <v>0</v>
      </c>
      <c r="Y36" s="17">
        <f t="shared" si="16"/>
        <v>0</v>
      </c>
      <c r="Z36" s="17">
        <f t="shared" si="16"/>
        <v>0</v>
      </c>
      <c r="AA36" s="17">
        <f t="shared" si="16"/>
        <v>0</v>
      </c>
      <c r="AB36" s="17">
        <f t="shared" si="16"/>
        <v>0</v>
      </c>
      <c r="AC36" s="17">
        <f t="shared" si="16"/>
        <v>0</v>
      </c>
      <c r="AD36" s="17">
        <f t="shared" si="16"/>
        <v>0</v>
      </c>
      <c r="AE36" s="17">
        <f t="shared" si="16"/>
        <v>0</v>
      </c>
      <c r="AF36" s="17">
        <f>AE63</f>
        <v>0</v>
      </c>
      <c r="AG36" s="51">
        <f t="shared" si="16"/>
        <v>0</v>
      </c>
      <c r="AH36" s="234"/>
    </row>
    <row r="37" spans="1:34" ht="20.100000000000001" customHeight="1" x14ac:dyDescent="0.3">
      <c r="A37" s="265" t="s">
        <v>11</v>
      </c>
      <c r="B37" s="19" t="s">
        <v>25</v>
      </c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5"/>
      <c r="AH37" s="20">
        <f t="shared" ref="AH37:AH42" si="17">SUM(C37:AG37)</f>
        <v>0</v>
      </c>
    </row>
    <row r="38" spans="1:34" ht="20.100000000000001" customHeight="1" x14ac:dyDescent="0.3">
      <c r="A38" s="266"/>
      <c r="B38" s="142" t="s">
        <v>0</v>
      </c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3"/>
      <c r="W38" s="143"/>
      <c r="X38" s="143"/>
      <c r="Y38" s="143"/>
      <c r="Z38" s="143"/>
      <c r="AA38" s="143"/>
      <c r="AB38" s="143"/>
      <c r="AC38" s="143"/>
      <c r="AD38" s="143"/>
      <c r="AE38" s="143"/>
      <c r="AF38" s="143"/>
      <c r="AG38" s="144"/>
      <c r="AH38" s="153">
        <f t="shared" si="17"/>
        <v>0</v>
      </c>
    </row>
    <row r="39" spans="1:34" ht="20.100000000000001" customHeight="1" x14ac:dyDescent="0.3">
      <c r="A39" s="266"/>
      <c r="B39" s="142" t="s">
        <v>1</v>
      </c>
      <c r="C39" s="143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  <c r="AF39" s="143"/>
      <c r="AG39" s="144"/>
      <c r="AH39" s="153">
        <f t="shared" si="17"/>
        <v>0</v>
      </c>
    </row>
    <row r="40" spans="1:34" ht="20.100000000000001" customHeight="1" x14ac:dyDescent="0.3">
      <c r="A40" s="266"/>
      <c r="B40" s="142" t="s">
        <v>45</v>
      </c>
      <c r="C40" s="143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/>
      <c r="Y40" s="143"/>
      <c r="Z40" s="143"/>
      <c r="AA40" s="143"/>
      <c r="AB40" s="143"/>
      <c r="AC40" s="143"/>
      <c r="AD40" s="143"/>
      <c r="AE40" s="143"/>
      <c r="AF40" s="143"/>
      <c r="AG40" s="144"/>
      <c r="AH40" s="153">
        <f t="shared" si="17"/>
        <v>0</v>
      </c>
    </row>
    <row r="41" spans="1:34" ht="20.100000000000001" customHeight="1" x14ac:dyDescent="0.3">
      <c r="A41" s="266"/>
      <c r="B41" s="142" t="s">
        <v>46</v>
      </c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3"/>
      <c r="AD41" s="143"/>
      <c r="AE41" s="143"/>
      <c r="AF41" s="143"/>
      <c r="AG41" s="144"/>
      <c r="AH41" s="153">
        <f t="shared" si="17"/>
        <v>0</v>
      </c>
    </row>
    <row r="42" spans="1:34" ht="20.100000000000001" customHeight="1" thickBot="1" x14ac:dyDescent="0.35">
      <c r="A42" s="267"/>
      <c r="B42" s="139" t="s">
        <v>47</v>
      </c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  <c r="AA42" s="146"/>
      <c r="AB42" s="146"/>
      <c r="AC42" s="146"/>
      <c r="AD42" s="146"/>
      <c r="AE42" s="146"/>
      <c r="AF42" s="146"/>
      <c r="AG42" s="68"/>
      <c r="AH42" s="29">
        <f t="shared" si="17"/>
        <v>0</v>
      </c>
    </row>
    <row r="43" spans="1:34" s="81" customFormat="1" ht="21.9" customHeight="1" thickBot="1" x14ac:dyDescent="0.3">
      <c r="A43" s="263" t="s">
        <v>13</v>
      </c>
      <c r="B43" s="264"/>
      <c r="C43" s="24">
        <f t="shared" ref="C43:AH43" si="18">SUM(C37:C42)</f>
        <v>0</v>
      </c>
      <c r="D43" s="24">
        <f t="shared" si="18"/>
        <v>0</v>
      </c>
      <c r="E43" s="24">
        <f t="shared" si="18"/>
        <v>0</v>
      </c>
      <c r="F43" s="24">
        <f t="shared" si="18"/>
        <v>0</v>
      </c>
      <c r="G43" s="24">
        <f t="shared" si="18"/>
        <v>0</v>
      </c>
      <c r="H43" s="24">
        <f t="shared" si="18"/>
        <v>0</v>
      </c>
      <c r="I43" s="24">
        <f t="shared" si="18"/>
        <v>0</v>
      </c>
      <c r="J43" s="24">
        <f t="shared" si="18"/>
        <v>0</v>
      </c>
      <c r="K43" s="24">
        <f t="shared" si="18"/>
        <v>0</v>
      </c>
      <c r="L43" s="24">
        <f t="shared" si="18"/>
        <v>0</v>
      </c>
      <c r="M43" s="24">
        <f t="shared" si="18"/>
        <v>0</v>
      </c>
      <c r="N43" s="24">
        <f t="shared" si="18"/>
        <v>0</v>
      </c>
      <c r="O43" s="24">
        <f t="shared" si="18"/>
        <v>0</v>
      </c>
      <c r="P43" s="24">
        <f t="shared" si="18"/>
        <v>0</v>
      </c>
      <c r="Q43" s="24">
        <f t="shared" si="18"/>
        <v>0</v>
      </c>
      <c r="R43" s="24">
        <f t="shared" si="18"/>
        <v>0</v>
      </c>
      <c r="S43" s="24">
        <f t="shared" si="18"/>
        <v>0</v>
      </c>
      <c r="T43" s="24">
        <f t="shared" si="18"/>
        <v>0</v>
      </c>
      <c r="U43" s="24">
        <f t="shared" si="18"/>
        <v>0</v>
      </c>
      <c r="V43" s="24">
        <f t="shared" si="18"/>
        <v>0</v>
      </c>
      <c r="W43" s="24">
        <f t="shared" si="18"/>
        <v>0</v>
      </c>
      <c r="X43" s="24">
        <f t="shared" si="18"/>
        <v>0</v>
      </c>
      <c r="Y43" s="24">
        <f t="shared" si="18"/>
        <v>0</v>
      </c>
      <c r="Z43" s="24">
        <f t="shared" si="18"/>
        <v>0</v>
      </c>
      <c r="AA43" s="24">
        <f t="shared" si="18"/>
        <v>0</v>
      </c>
      <c r="AB43" s="24">
        <f t="shared" si="18"/>
        <v>0</v>
      </c>
      <c r="AC43" s="24">
        <f t="shared" si="18"/>
        <v>0</v>
      </c>
      <c r="AD43" s="24">
        <f t="shared" si="18"/>
        <v>0</v>
      </c>
      <c r="AE43" s="24">
        <f t="shared" si="18"/>
        <v>0</v>
      </c>
      <c r="AF43" s="24">
        <f t="shared" si="18"/>
        <v>0</v>
      </c>
      <c r="AG43" s="52">
        <f t="shared" si="18"/>
        <v>0</v>
      </c>
      <c r="AH43" s="53">
        <f t="shared" si="18"/>
        <v>0</v>
      </c>
    </row>
    <row r="44" spans="1:34" ht="20.100000000000001" customHeight="1" x14ac:dyDescent="0.3">
      <c r="A44" s="252" t="s">
        <v>10</v>
      </c>
      <c r="B44" s="19" t="s">
        <v>25</v>
      </c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5"/>
      <c r="AH44" s="20">
        <f t="shared" ref="AH44:AH51" si="19">SUM(C44:AG44)</f>
        <v>0</v>
      </c>
    </row>
    <row r="45" spans="1:34" ht="20.100000000000001" customHeight="1" x14ac:dyDescent="0.3">
      <c r="A45" s="253"/>
      <c r="B45" s="142" t="s">
        <v>48</v>
      </c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143"/>
      <c r="U45" s="143"/>
      <c r="V45" s="143"/>
      <c r="W45" s="143"/>
      <c r="X45" s="143"/>
      <c r="Y45" s="143"/>
      <c r="Z45" s="143"/>
      <c r="AA45" s="143"/>
      <c r="AB45" s="143"/>
      <c r="AC45" s="143"/>
      <c r="AD45" s="143"/>
      <c r="AE45" s="143"/>
      <c r="AF45" s="143"/>
      <c r="AG45" s="144"/>
      <c r="AH45" s="153">
        <f>SUM(C45:AG45)</f>
        <v>0</v>
      </c>
    </row>
    <row r="46" spans="1:34" ht="20.100000000000001" customHeight="1" x14ac:dyDescent="0.3">
      <c r="A46" s="253"/>
      <c r="B46" s="142" t="s">
        <v>2</v>
      </c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3"/>
      <c r="S46" s="143"/>
      <c r="T46" s="143"/>
      <c r="U46" s="143"/>
      <c r="V46" s="143"/>
      <c r="W46" s="143"/>
      <c r="X46" s="143"/>
      <c r="Y46" s="143"/>
      <c r="Z46" s="143"/>
      <c r="AA46" s="143"/>
      <c r="AB46" s="143"/>
      <c r="AC46" s="143"/>
      <c r="AD46" s="143"/>
      <c r="AE46" s="143"/>
      <c r="AF46" s="143"/>
      <c r="AG46" s="144"/>
      <c r="AH46" s="153">
        <f t="shared" si="19"/>
        <v>0</v>
      </c>
    </row>
    <row r="47" spans="1:34" ht="20.100000000000001" customHeight="1" x14ac:dyDescent="0.3">
      <c r="A47" s="253"/>
      <c r="B47" s="142" t="s">
        <v>4</v>
      </c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143"/>
      <c r="AD47" s="143"/>
      <c r="AE47" s="143"/>
      <c r="AF47" s="143"/>
      <c r="AG47" s="144"/>
      <c r="AH47" s="153">
        <f t="shared" si="19"/>
        <v>0</v>
      </c>
    </row>
    <row r="48" spans="1:34" ht="20.100000000000001" customHeight="1" x14ac:dyDescent="0.3">
      <c r="A48" s="253"/>
      <c r="B48" s="142" t="s">
        <v>3</v>
      </c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3"/>
      <c r="Q48" s="143"/>
      <c r="R48" s="143"/>
      <c r="S48" s="143"/>
      <c r="T48" s="143"/>
      <c r="U48" s="143"/>
      <c r="V48" s="143"/>
      <c r="W48" s="143"/>
      <c r="X48" s="143"/>
      <c r="Y48" s="143"/>
      <c r="Z48" s="143"/>
      <c r="AA48" s="143"/>
      <c r="AB48" s="143"/>
      <c r="AC48" s="143"/>
      <c r="AD48" s="143"/>
      <c r="AE48" s="143"/>
      <c r="AF48" s="143"/>
      <c r="AG48" s="144"/>
      <c r="AH48" s="153">
        <f t="shared" si="19"/>
        <v>0</v>
      </c>
    </row>
    <row r="49" spans="1:36" ht="20.100000000000001" customHeight="1" x14ac:dyDescent="0.3">
      <c r="A49" s="253"/>
      <c r="B49" s="142" t="s">
        <v>49</v>
      </c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143"/>
      <c r="R49" s="143"/>
      <c r="S49" s="143"/>
      <c r="T49" s="143"/>
      <c r="U49" s="143"/>
      <c r="V49" s="143"/>
      <c r="W49" s="143"/>
      <c r="X49" s="143"/>
      <c r="Y49" s="143"/>
      <c r="Z49" s="143"/>
      <c r="AA49" s="143"/>
      <c r="AB49" s="143"/>
      <c r="AC49" s="143"/>
      <c r="AD49" s="143"/>
      <c r="AE49" s="143"/>
      <c r="AF49" s="143"/>
      <c r="AG49" s="144"/>
      <c r="AH49" s="153">
        <f t="shared" si="19"/>
        <v>0</v>
      </c>
    </row>
    <row r="50" spans="1:36" ht="20.100000000000001" customHeight="1" x14ac:dyDescent="0.3">
      <c r="A50" s="253"/>
      <c r="B50" s="142" t="s">
        <v>5</v>
      </c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3"/>
      <c r="R50" s="143"/>
      <c r="S50" s="143"/>
      <c r="T50" s="143"/>
      <c r="U50" s="143"/>
      <c r="V50" s="143"/>
      <c r="W50" s="143"/>
      <c r="X50" s="143"/>
      <c r="Y50" s="143"/>
      <c r="Z50" s="143"/>
      <c r="AA50" s="143"/>
      <c r="AB50" s="143"/>
      <c r="AC50" s="143"/>
      <c r="AD50" s="143"/>
      <c r="AE50" s="143"/>
      <c r="AF50" s="143"/>
      <c r="AG50" s="144"/>
      <c r="AH50" s="153">
        <f t="shared" si="19"/>
        <v>0</v>
      </c>
    </row>
    <row r="51" spans="1:36" ht="20.100000000000001" customHeight="1" thickBot="1" x14ac:dyDescent="0.35">
      <c r="A51" s="254"/>
      <c r="B51" s="139" t="s">
        <v>6</v>
      </c>
      <c r="C51" s="146"/>
      <c r="D51" s="146"/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  <c r="W51" s="146"/>
      <c r="X51" s="146"/>
      <c r="Y51" s="146"/>
      <c r="Z51" s="146"/>
      <c r="AA51" s="146"/>
      <c r="AB51" s="146"/>
      <c r="AC51" s="146"/>
      <c r="AD51" s="146"/>
      <c r="AE51" s="146"/>
      <c r="AF51" s="146"/>
      <c r="AG51" s="68"/>
      <c r="AH51" s="29">
        <f t="shared" si="19"/>
        <v>0</v>
      </c>
    </row>
    <row r="52" spans="1:36" s="81" customFormat="1" ht="21.9" customHeight="1" thickBot="1" x14ac:dyDescent="0.3">
      <c r="A52" s="255" t="s">
        <v>12</v>
      </c>
      <c r="B52" s="256"/>
      <c r="C52" s="31">
        <f t="shared" ref="C52:AG52" si="20">SUM(C44:C51)</f>
        <v>0</v>
      </c>
      <c r="D52" s="31">
        <f t="shared" si="20"/>
        <v>0</v>
      </c>
      <c r="E52" s="31">
        <f t="shared" si="20"/>
        <v>0</v>
      </c>
      <c r="F52" s="31">
        <f t="shared" si="20"/>
        <v>0</v>
      </c>
      <c r="G52" s="31">
        <f t="shared" si="20"/>
        <v>0</v>
      </c>
      <c r="H52" s="31">
        <f t="shared" si="20"/>
        <v>0</v>
      </c>
      <c r="I52" s="31">
        <f t="shared" si="20"/>
        <v>0</v>
      </c>
      <c r="J52" s="31">
        <f t="shared" si="20"/>
        <v>0</v>
      </c>
      <c r="K52" s="31">
        <f t="shared" si="20"/>
        <v>0</v>
      </c>
      <c r="L52" s="31">
        <f t="shared" si="20"/>
        <v>0</v>
      </c>
      <c r="M52" s="31">
        <f t="shared" si="20"/>
        <v>0</v>
      </c>
      <c r="N52" s="31">
        <f t="shared" si="20"/>
        <v>0</v>
      </c>
      <c r="O52" s="31">
        <f t="shared" si="20"/>
        <v>0</v>
      </c>
      <c r="P52" s="31">
        <f t="shared" si="20"/>
        <v>0</v>
      </c>
      <c r="Q52" s="31">
        <f t="shared" si="20"/>
        <v>0</v>
      </c>
      <c r="R52" s="31">
        <f t="shared" si="20"/>
        <v>0</v>
      </c>
      <c r="S52" s="31">
        <f t="shared" si="20"/>
        <v>0</v>
      </c>
      <c r="T52" s="31">
        <f t="shared" si="20"/>
        <v>0</v>
      </c>
      <c r="U52" s="31">
        <f t="shared" si="20"/>
        <v>0</v>
      </c>
      <c r="V52" s="31">
        <f t="shared" si="20"/>
        <v>0</v>
      </c>
      <c r="W52" s="31">
        <f t="shared" si="20"/>
        <v>0</v>
      </c>
      <c r="X52" s="31">
        <f t="shared" si="20"/>
        <v>0</v>
      </c>
      <c r="Y52" s="31">
        <f t="shared" si="20"/>
        <v>0</v>
      </c>
      <c r="Z52" s="31">
        <f t="shared" si="20"/>
        <v>0</v>
      </c>
      <c r="AA52" s="31">
        <f t="shared" si="20"/>
        <v>0</v>
      </c>
      <c r="AB52" s="31">
        <f t="shared" si="20"/>
        <v>0</v>
      </c>
      <c r="AC52" s="31">
        <f t="shared" si="20"/>
        <v>0</v>
      </c>
      <c r="AD52" s="31">
        <f t="shared" si="20"/>
        <v>0</v>
      </c>
      <c r="AE52" s="31">
        <f t="shared" si="20"/>
        <v>0</v>
      </c>
      <c r="AF52" s="31">
        <f t="shared" si="20"/>
        <v>0</v>
      </c>
      <c r="AG52" s="32">
        <f t="shared" si="20"/>
        <v>0</v>
      </c>
      <c r="AH52" s="54">
        <f>SUM(AH44:AH51)</f>
        <v>0</v>
      </c>
    </row>
    <row r="53" spans="1:36" s="76" customFormat="1" ht="21.9" customHeight="1" thickBot="1" x14ac:dyDescent="0.35">
      <c r="A53" s="272" t="s">
        <v>19</v>
      </c>
      <c r="B53" s="273"/>
      <c r="C53" s="55">
        <f t="shared" ref="C53:AG53" si="21">C36+C43-C52</f>
        <v>0</v>
      </c>
      <c r="D53" s="55">
        <f t="shared" si="21"/>
        <v>0</v>
      </c>
      <c r="E53" s="55">
        <f t="shared" si="21"/>
        <v>0</v>
      </c>
      <c r="F53" s="55">
        <f t="shared" si="21"/>
        <v>0</v>
      </c>
      <c r="G53" s="55">
        <f t="shared" si="21"/>
        <v>0</v>
      </c>
      <c r="H53" s="55">
        <f t="shared" si="21"/>
        <v>0</v>
      </c>
      <c r="I53" s="55">
        <f t="shared" si="21"/>
        <v>0</v>
      </c>
      <c r="J53" s="55">
        <f t="shared" si="21"/>
        <v>0</v>
      </c>
      <c r="K53" s="55">
        <f t="shared" si="21"/>
        <v>0</v>
      </c>
      <c r="L53" s="55">
        <f t="shared" si="21"/>
        <v>0</v>
      </c>
      <c r="M53" s="55">
        <f t="shared" si="21"/>
        <v>0</v>
      </c>
      <c r="N53" s="55">
        <f t="shared" si="21"/>
        <v>0</v>
      </c>
      <c r="O53" s="55">
        <f t="shared" si="21"/>
        <v>0</v>
      </c>
      <c r="P53" s="55">
        <f t="shared" si="21"/>
        <v>0</v>
      </c>
      <c r="Q53" s="55">
        <f t="shared" si="21"/>
        <v>0</v>
      </c>
      <c r="R53" s="55">
        <f t="shared" si="21"/>
        <v>0</v>
      </c>
      <c r="S53" s="55">
        <f t="shared" si="21"/>
        <v>0</v>
      </c>
      <c r="T53" s="55">
        <f t="shared" si="21"/>
        <v>0</v>
      </c>
      <c r="U53" s="55">
        <f t="shared" si="21"/>
        <v>0</v>
      </c>
      <c r="V53" s="55">
        <f t="shared" si="21"/>
        <v>0</v>
      </c>
      <c r="W53" s="55">
        <f t="shared" si="21"/>
        <v>0</v>
      </c>
      <c r="X53" s="55">
        <f t="shared" si="21"/>
        <v>0</v>
      </c>
      <c r="Y53" s="55">
        <f t="shared" si="21"/>
        <v>0</v>
      </c>
      <c r="Z53" s="55">
        <f t="shared" si="21"/>
        <v>0</v>
      </c>
      <c r="AA53" s="55">
        <f t="shared" si="21"/>
        <v>0</v>
      </c>
      <c r="AB53" s="55">
        <f t="shared" si="21"/>
        <v>0</v>
      </c>
      <c r="AC53" s="55">
        <f t="shared" si="21"/>
        <v>0</v>
      </c>
      <c r="AD53" s="55">
        <f t="shared" si="21"/>
        <v>0</v>
      </c>
      <c r="AE53" s="55">
        <f t="shared" si="21"/>
        <v>0</v>
      </c>
      <c r="AF53" s="55">
        <f t="shared" si="21"/>
        <v>0</v>
      </c>
      <c r="AG53" s="56">
        <f t="shared" si="21"/>
        <v>0</v>
      </c>
      <c r="AH53" s="85"/>
      <c r="AI53" s="86"/>
      <c r="AJ53" s="86"/>
    </row>
    <row r="54" spans="1:36" ht="20.100000000000001" customHeight="1" x14ac:dyDescent="0.3">
      <c r="A54" s="235" t="s">
        <v>9</v>
      </c>
      <c r="B54" s="36" t="s">
        <v>7</v>
      </c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87"/>
      <c r="AH54" s="20">
        <f t="shared" ref="AH54:AH59" si="22">SUM(C54:AG54)</f>
        <v>0</v>
      </c>
    </row>
    <row r="55" spans="1:36" ht="20.100000000000001" customHeight="1" x14ac:dyDescent="0.3">
      <c r="A55" s="236"/>
      <c r="B55" s="148"/>
      <c r="C55" s="138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38"/>
      <c r="Q55" s="138"/>
      <c r="R55" s="138"/>
      <c r="S55" s="138"/>
      <c r="T55" s="138"/>
      <c r="U55" s="138"/>
      <c r="V55" s="138"/>
      <c r="W55" s="138"/>
      <c r="X55" s="138"/>
      <c r="Y55" s="138"/>
      <c r="Z55" s="138"/>
      <c r="AA55" s="138"/>
      <c r="AB55" s="138"/>
      <c r="AC55" s="138"/>
      <c r="AD55" s="138"/>
      <c r="AE55" s="138"/>
      <c r="AF55" s="138"/>
      <c r="AG55" s="154"/>
      <c r="AH55" s="153">
        <f>SUM(C55:AG55)</f>
        <v>0</v>
      </c>
    </row>
    <row r="56" spans="1:36" ht="20.100000000000001" customHeight="1" x14ac:dyDescent="0.3">
      <c r="A56" s="236"/>
      <c r="B56" s="150" t="s">
        <v>14</v>
      </c>
      <c r="C56" s="138"/>
      <c r="D56" s="138"/>
      <c r="E56" s="138"/>
      <c r="F56" s="138"/>
      <c r="G56" s="138"/>
      <c r="H56" s="138"/>
      <c r="I56" s="138"/>
      <c r="J56" s="138"/>
      <c r="K56" s="138"/>
      <c r="L56" s="138"/>
      <c r="M56" s="138"/>
      <c r="N56" s="138"/>
      <c r="O56" s="138"/>
      <c r="P56" s="138"/>
      <c r="Q56" s="138"/>
      <c r="R56" s="138"/>
      <c r="S56" s="138"/>
      <c r="T56" s="138"/>
      <c r="U56" s="138"/>
      <c r="V56" s="138"/>
      <c r="W56" s="138"/>
      <c r="X56" s="138"/>
      <c r="Y56" s="138"/>
      <c r="Z56" s="138"/>
      <c r="AA56" s="138"/>
      <c r="AB56" s="138"/>
      <c r="AC56" s="138"/>
      <c r="AD56" s="138"/>
      <c r="AE56" s="149"/>
      <c r="AF56" s="138"/>
      <c r="AG56" s="154"/>
      <c r="AH56" s="153">
        <f t="shared" si="22"/>
        <v>0</v>
      </c>
    </row>
    <row r="57" spans="1:36" ht="20.100000000000001" customHeight="1" x14ac:dyDescent="0.3">
      <c r="A57" s="236"/>
      <c r="B57" s="150" t="s">
        <v>15</v>
      </c>
      <c r="C57" s="138"/>
      <c r="D57" s="138"/>
      <c r="E57" s="138"/>
      <c r="F57" s="138"/>
      <c r="G57" s="138"/>
      <c r="H57" s="138"/>
      <c r="I57" s="138"/>
      <c r="J57" s="138"/>
      <c r="K57" s="138"/>
      <c r="L57" s="138"/>
      <c r="M57" s="138"/>
      <c r="N57" s="138"/>
      <c r="O57" s="138"/>
      <c r="P57" s="138"/>
      <c r="Q57" s="138"/>
      <c r="R57" s="138"/>
      <c r="S57" s="138"/>
      <c r="T57" s="138"/>
      <c r="U57" s="138"/>
      <c r="V57" s="138"/>
      <c r="W57" s="138"/>
      <c r="X57" s="138"/>
      <c r="Y57" s="138"/>
      <c r="Z57" s="138"/>
      <c r="AA57" s="138"/>
      <c r="AB57" s="138"/>
      <c r="AC57" s="138"/>
      <c r="AD57" s="138"/>
      <c r="AE57" s="138"/>
      <c r="AF57" s="138"/>
      <c r="AG57" s="154"/>
      <c r="AH57" s="153">
        <f t="shared" si="22"/>
        <v>0</v>
      </c>
    </row>
    <row r="58" spans="1:36" ht="20.100000000000001" customHeight="1" x14ac:dyDescent="0.3">
      <c r="A58" s="236"/>
      <c r="B58" s="150" t="s">
        <v>16</v>
      </c>
      <c r="C58" s="149"/>
      <c r="D58" s="151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138"/>
      <c r="Q58" s="138"/>
      <c r="R58" s="138"/>
      <c r="S58" s="138"/>
      <c r="T58" s="138"/>
      <c r="U58" s="138"/>
      <c r="V58" s="138"/>
      <c r="W58" s="138"/>
      <c r="X58" s="138"/>
      <c r="Y58" s="138"/>
      <c r="Z58" s="138"/>
      <c r="AA58" s="138"/>
      <c r="AB58" s="138"/>
      <c r="AC58" s="138"/>
      <c r="AD58" s="138"/>
      <c r="AE58" s="138"/>
      <c r="AF58" s="138"/>
      <c r="AG58" s="154"/>
      <c r="AH58" s="153">
        <f t="shared" si="22"/>
        <v>0</v>
      </c>
    </row>
    <row r="59" spans="1:36" ht="20.100000000000001" customHeight="1" thickBot="1" x14ac:dyDescent="0.35">
      <c r="A59" s="237"/>
      <c r="B59" s="37" t="s">
        <v>17</v>
      </c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88"/>
      <c r="AH59" s="29">
        <f t="shared" si="22"/>
        <v>0</v>
      </c>
    </row>
    <row r="60" spans="1:36" ht="21.9" customHeight="1" x14ac:dyDescent="0.3">
      <c r="A60" s="238" t="s">
        <v>20</v>
      </c>
      <c r="B60" s="239"/>
      <c r="C60" s="38">
        <f>+C54+C55+C56-C57-C58-C59</f>
        <v>0</v>
      </c>
      <c r="D60" s="38">
        <f t="shared" ref="D60:AH60" si="23">+D54+D55+D56-D57-D58-D59</f>
        <v>0</v>
      </c>
      <c r="E60" s="38">
        <f t="shared" si="23"/>
        <v>0</v>
      </c>
      <c r="F60" s="38">
        <f t="shared" si="23"/>
        <v>0</v>
      </c>
      <c r="G60" s="38">
        <f t="shared" si="23"/>
        <v>0</v>
      </c>
      <c r="H60" s="38">
        <f t="shared" si="23"/>
        <v>0</v>
      </c>
      <c r="I60" s="38">
        <f t="shared" si="23"/>
        <v>0</v>
      </c>
      <c r="J60" s="38">
        <f t="shared" si="23"/>
        <v>0</v>
      </c>
      <c r="K60" s="38">
        <f t="shared" si="23"/>
        <v>0</v>
      </c>
      <c r="L60" s="38">
        <f t="shared" si="23"/>
        <v>0</v>
      </c>
      <c r="M60" s="38">
        <f t="shared" si="23"/>
        <v>0</v>
      </c>
      <c r="N60" s="38">
        <f t="shared" si="23"/>
        <v>0</v>
      </c>
      <c r="O60" s="38">
        <f t="shared" si="23"/>
        <v>0</v>
      </c>
      <c r="P60" s="38">
        <f t="shared" si="23"/>
        <v>0</v>
      </c>
      <c r="Q60" s="38">
        <f t="shared" si="23"/>
        <v>0</v>
      </c>
      <c r="R60" s="38">
        <f t="shared" si="23"/>
        <v>0</v>
      </c>
      <c r="S60" s="38">
        <f t="shared" si="23"/>
        <v>0</v>
      </c>
      <c r="T60" s="38">
        <f t="shared" si="23"/>
        <v>0</v>
      </c>
      <c r="U60" s="38">
        <f t="shared" si="23"/>
        <v>0</v>
      </c>
      <c r="V60" s="38">
        <f t="shared" si="23"/>
        <v>0</v>
      </c>
      <c r="W60" s="38">
        <f t="shared" si="23"/>
        <v>0</v>
      </c>
      <c r="X60" s="38">
        <f t="shared" si="23"/>
        <v>0</v>
      </c>
      <c r="Y60" s="38">
        <f t="shared" si="23"/>
        <v>0</v>
      </c>
      <c r="Z60" s="38">
        <f t="shared" si="23"/>
        <v>0</v>
      </c>
      <c r="AA60" s="38">
        <f t="shared" si="23"/>
        <v>0</v>
      </c>
      <c r="AB60" s="38">
        <f t="shared" si="23"/>
        <v>0</v>
      </c>
      <c r="AC60" s="38">
        <f t="shared" si="23"/>
        <v>0</v>
      </c>
      <c r="AD60" s="38">
        <f t="shared" si="23"/>
        <v>0</v>
      </c>
      <c r="AE60" s="38">
        <f t="shared" si="23"/>
        <v>0</v>
      </c>
      <c r="AF60" s="38">
        <f t="shared" si="23"/>
        <v>0</v>
      </c>
      <c r="AG60" s="39">
        <f t="shared" si="23"/>
        <v>0</v>
      </c>
      <c r="AH60" s="40">
        <f t="shared" si="23"/>
        <v>0</v>
      </c>
      <c r="AJ60" s="313" t="s">
        <v>27</v>
      </c>
    </row>
    <row r="61" spans="1:36" ht="15" customHeight="1" x14ac:dyDescent="0.3">
      <c r="A61" s="274" t="str">
        <f>IF(ISBLANK(banque_2)," ",banque_2)</f>
        <v xml:space="preserve"> </v>
      </c>
      <c r="B61" s="275"/>
      <c r="C61" s="13" t="str">
        <f t="shared" ref="C61:AG61" si="24">C3</f>
        <v xml:space="preserve"> </v>
      </c>
      <c r="D61" s="13" t="str">
        <f t="shared" si="24"/>
        <v xml:space="preserve"> </v>
      </c>
      <c r="E61" s="13" t="str">
        <f t="shared" si="24"/>
        <v xml:space="preserve"> </v>
      </c>
      <c r="F61" s="13" t="str">
        <f t="shared" si="24"/>
        <v xml:space="preserve"> </v>
      </c>
      <c r="G61" s="13" t="str">
        <f t="shared" si="24"/>
        <v xml:space="preserve"> </v>
      </c>
      <c r="H61" s="13" t="str">
        <f t="shared" si="24"/>
        <v xml:space="preserve"> </v>
      </c>
      <c r="I61" s="13" t="str">
        <f t="shared" si="24"/>
        <v xml:space="preserve"> </v>
      </c>
      <c r="J61" s="13" t="str">
        <f t="shared" si="24"/>
        <v xml:space="preserve"> </v>
      </c>
      <c r="K61" s="13" t="str">
        <f t="shared" si="24"/>
        <v xml:space="preserve"> </v>
      </c>
      <c r="L61" s="13" t="str">
        <f t="shared" si="24"/>
        <v xml:space="preserve"> </v>
      </c>
      <c r="M61" s="13" t="str">
        <f t="shared" si="24"/>
        <v xml:space="preserve"> </v>
      </c>
      <c r="N61" s="13" t="str">
        <f t="shared" si="24"/>
        <v xml:space="preserve"> </v>
      </c>
      <c r="O61" s="13" t="str">
        <f t="shared" si="24"/>
        <v xml:space="preserve"> </v>
      </c>
      <c r="P61" s="13" t="str">
        <f t="shared" si="24"/>
        <v xml:space="preserve"> </v>
      </c>
      <c r="Q61" s="13" t="str">
        <f t="shared" si="24"/>
        <v xml:space="preserve"> </v>
      </c>
      <c r="R61" s="13" t="str">
        <f t="shared" si="24"/>
        <v xml:space="preserve"> </v>
      </c>
      <c r="S61" s="13" t="str">
        <f t="shared" si="24"/>
        <v xml:space="preserve"> </v>
      </c>
      <c r="T61" s="13" t="str">
        <f t="shared" si="24"/>
        <v xml:space="preserve"> </v>
      </c>
      <c r="U61" s="13" t="str">
        <f t="shared" si="24"/>
        <v xml:space="preserve"> </v>
      </c>
      <c r="V61" s="13" t="str">
        <f t="shared" si="24"/>
        <v xml:space="preserve"> </v>
      </c>
      <c r="W61" s="13" t="str">
        <f t="shared" si="24"/>
        <v xml:space="preserve"> </v>
      </c>
      <c r="X61" s="13" t="str">
        <f t="shared" si="24"/>
        <v xml:space="preserve"> </v>
      </c>
      <c r="Y61" s="13" t="str">
        <f t="shared" si="24"/>
        <v xml:space="preserve"> </v>
      </c>
      <c r="Z61" s="13" t="str">
        <f t="shared" si="24"/>
        <v xml:space="preserve"> </v>
      </c>
      <c r="AA61" s="13" t="str">
        <f t="shared" si="24"/>
        <v xml:space="preserve"> </v>
      </c>
      <c r="AB61" s="13" t="str">
        <f t="shared" si="24"/>
        <v xml:space="preserve"> </v>
      </c>
      <c r="AC61" s="13" t="str">
        <f t="shared" si="24"/>
        <v xml:space="preserve"> </v>
      </c>
      <c r="AD61" s="13" t="str">
        <f t="shared" si="24"/>
        <v xml:space="preserve"> </v>
      </c>
      <c r="AE61" s="13" t="str">
        <f t="shared" si="24"/>
        <v xml:space="preserve"> </v>
      </c>
      <c r="AF61" s="13" t="str">
        <f t="shared" si="24"/>
        <v xml:space="preserve"> </v>
      </c>
      <c r="AG61" s="14" t="str">
        <f t="shared" si="24"/>
        <v xml:space="preserve"> </v>
      </c>
      <c r="AH61" s="228" t="s">
        <v>29</v>
      </c>
      <c r="AJ61" s="314"/>
    </row>
    <row r="62" spans="1:36" ht="15" customHeight="1" x14ac:dyDescent="0.3">
      <c r="A62" s="276"/>
      <c r="B62" s="277"/>
      <c r="C62" s="15">
        <f t="shared" ref="C62:AG62" si="25">C4</f>
        <v>1</v>
      </c>
      <c r="D62" s="15">
        <f t="shared" si="25"/>
        <v>2</v>
      </c>
      <c r="E62" s="15">
        <f t="shared" si="25"/>
        <v>3</v>
      </c>
      <c r="F62" s="15">
        <f t="shared" si="25"/>
        <v>4</v>
      </c>
      <c r="G62" s="15">
        <f t="shared" si="25"/>
        <v>5</v>
      </c>
      <c r="H62" s="15">
        <f t="shared" si="25"/>
        <v>6</v>
      </c>
      <c r="I62" s="15">
        <f t="shared" si="25"/>
        <v>7</v>
      </c>
      <c r="J62" s="15">
        <f t="shared" si="25"/>
        <v>8</v>
      </c>
      <c r="K62" s="15">
        <f t="shared" si="25"/>
        <v>9</v>
      </c>
      <c r="L62" s="15">
        <f t="shared" si="25"/>
        <v>10</v>
      </c>
      <c r="M62" s="15">
        <f t="shared" si="25"/>
        <v>11</v>
      </c>
      <c r="N62" s="15">
        <f t="shared" si="25"/>
        <v>12</v>
      </c>
      <c r="O62" s="15">
        <f t="shared" si="25"/>
        <v>13</v>
      </c>
      <c r="P62" s="15">
        <f t="shared" si="25"/>
        <v>14</v>
      </c>
      <c r="Q62" s="15">
        <f t="shared" si="25"/>
        <v>15</v>
      </c>
      <c r="R62" s="15">
        <f t="shared" si="25"/>
        <v>16</v>
      </c>
      <c r="S62" s="15">
        <f t="shared" si="25"/>
        <v>17</v>
      </c>
      <c r="T62" s="15">
        <f t="shared" si="25"/>
        <v>18</v>
      </c>
      <c r="U62" s="15">
        <f t="shared" si="25"/>
        <v>19</v>
      </c>
      <c r="V62" s="15">
        <f t="shared" si="25"/>
        <v>20</v>
      </c>
      <c r="W62" s="15">
        <f t="shared" si="25"/>
        <v>21</v>
      </c>
      <c r="X62" s="15">
        <f t="shared" si="25"/>
        <v>22</v>
      </c>
      <c r="Y62" s="15">
        <f t="shared" si="25"/>
        <v>23</v>
      </c>
      <c r="Z62" s="15">
        <f t="shared" si="25"/>
        <v>24</v>
      </c>
      <c r="AA62" s="15">
        <f t="shared" si="25"/>
        <v>25</v>
      </c>
      <c r="AB62" s="15">
        <f t="shared" si="25"/>
        <v>26</v>
      </c>
      <c r="AC62" s="15">
        <f t="shared" si="25"/>
        <v>27</v>
      </c>
      <c r="AD62" s="15">
        <f t="shared" si="25"/>
        <v>28</v>
      </c>
      <c r="AE62" s="15">
        <f t="shared" si="25"/>
        <v>29</v>
      </c>
      <c r="AF62" s="15">
        <f t="shared" si="25"/>
        <v>30</v>
      </c>
      <c r="AG62" s="16">
        <f t="shared" si="25"/>
        <v>31</v>
      </c>
      <c r="AH62" s="229"/>
      <c r="AJ62" s="315"/>
    </row>
    <row r="63" spans="1:36" s="76" customFormat="1" ht="21.9" customHeight="1" x14ac:dyDescent="0.3">
      <c r="A63" s="268" t="s">
        <v>21</v>
      </c>
      <c r="B63" s="269"/>
      <c r="C63" s="42">
        <f t="shared" ref="C63:AG63" si="26">SUM(C53:C58)</f>
        <v>0</v>
      </c>
      <c r="D63" s="42">
        <f t="shared" si="26"/>
        <v>0</v>
      </c>
      <c r="E63" s="42">
        <f t="shared" si="26"/>
        <v>0</v>
      </c>
      <c r="F63" s="42">
        <f t="shared" si="26"/>
        <v>0</v>
      </c>
      <c r="G63" s="42">
        <f t="shared" si="26"/>
        <v>0</v>
      </c>
      <c r="H63" s="42">
        <f t="shared" si="26"/>
        <v>0</v>
      </c>
      <c r="I63" s="42">
        <f t="shared" si="26"/>
        <v>0</v>
      </c>
      <c r="J63" s="42">
        <f t="shared" si="26"/>
        <v>0</v>
      </c>
      <c r="K63" s="42">
        <f t="shared" si="26"/>
        <v>0</v>
      </c>
      <c r="L63" s="42">
        <f t="shared" si="26"/>
        <v>0</v>
      </c>
      <c r="M63" s="42">
        <f t="shared" si="26"/>
        <v>0</v>
      </c>
      <c r="N63" s="42">
        <f t="shared" si="26"/>
        <v>0</v>
      </c>
      <c r="O63" s="42">
        <f t="shared" si="26"/>
        <v>0</v>
      </c>
      <c r="P63" s="42">
        <f t="shared" si="26"/>
        <v>0</v>
      </c>
      <c r="Q63" s="42">
        <f t="shared" si="26"/>
        <v>0</v>
      </c>
      <c r="R63" s="42">
        <f t="shared" si="26"/>
        <v>0</v>
      </c>
      <c r="S63" s="42">
        <f t="shared" si="26"/>
        <v>0</v>
      </c>
      <c r="T63" s="42">
        <f t="shared" si="26"/>
        <v>0</v>
      </c>
      <c r="U63" s="42">
        <f t="shared" si="26"/>
        <v>0</v>
      </c>
      <c r="V63" s="42">
        <f t="shared" si="26"/>
        <v>0</v>
      </c>
      <c r="W63" s="42">
        <f t="shared" si="26"/>
        <v>0</v>
      </c>
      <c r="X63" s="42">
        <f t="shared" si="26"/>
        <v>0</v>
      </c>
      <c r="Y63" s="42">
        <f t="shared" si="26"/>
        <v>0</v>
      </c>
      <c r="Z63" s="42">
        <f t="shared" si="26"/>
        <v>0</v>
      </c>
      <c r="AA63" s="42">
        <f t="shared" si="26"/>
        <v>0</v>
      </c>
      <c r="AB63" s="42">
        <f t="shared" si="26"/>
        <v>0</v>
      </c>
      <c r="AC63" s="42">
        <f t="shared" si="26"/>
        <v>0</v>
      </c>
      <c r="AD63" s="42">
        <f t="shared" si="26"/>
        <v>0</v>
      </c>
      <c r="AE63" s="42">
        <f t="shared" si="26"/>
        <v>0</v>
      </c>
      <c r="AF63" s="42">
        <f t="shared" si="26"/>
        <v>0</v>
      </c>
      <c r="AG63" s="44">
        <f t="shared" si="26"/>
        <v>0</v>
      </c>
      <c r="AH63" s="57">
        <f>AVERAGE(C63:AG63)</f>
        <v>0</v>
      </c>
      <c r="AJ63" s="46">
        <f>AVERAGE(AH63,juil!$AH$63,juin!$AG$63,mai!$AH$63,avril!$AG$63,mars!$AH$63,fév!$AF$63,janv!$AH$63)</f>
        <v>0</v>
      </c>
    </row>
    <row r="64" spans="1:36" s="84" customFormat="1" ht="15" customHeight="1" x14ac:dyDescent="0.3">
      <c r="A64" s="58"/>
      <c r="B64" s="5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89"/>
      <c r="AE64" s="89"/>
      <c r="AF64" s="89"/>
      <c r="AG64" s="89"/>
      <c r="AH64" s="90"/>
      <c r="AI64" s="91"/>
    </row>
    <row r="65" spans="1:36" ht="24.9" customHeight="1" x14ac:dyDescent="0.3">
      <c r="A65" s="306" t="s">
        <v>8</v>
      </c>
      <c r="B65" s="307"/>
      <c r="C65" s="60">
        <f t="shared" ref="C65:AG65" si="27">+C32+C63</f>
        <v>0</v>
      </c>
      <c r="D65" s="60">
        <f t="shared" si="27"/>
        <v>0</v>
      </c>
      <c r="E65" s="60">
        <f t="shared" si="27"/>
        <v>0</v>
      </c>
      <c r="F65" s="60">
        <f t="shared" si="27"/>
        <v>0</v>
      </c>
      <c r="G65" s="60">
        <f t="shared" si="27"/>
        <v>0</v>
      </c>
      <c r="H65" s="60">
        <f t="shared" si="27"/>
        <v>0</v>
      </c>
      <c r="I65" s="60">
        <f t="shared" si="27"/>
        <v>0</v>
      </c>
      <c r="J65" s="60">
        <f t="shared" si="27"/>
        <v>0</v>
      </c>
      <c r="K65" s="60">
        <f t="shared" si="27"/>
        <v>0</v>
      </c>
      <c r="L65" s="60">
        <f t="shared" si="27"/>
        <v>0</v>
      </c>
      <c r="M65" s="60">
        <f t="shared" si="27"/>
        <v>0</v>
      </c>
      <c r="N65" s="60">
        <f t="shared" si="27"/>
        <v>0</v>
      </c>
      <c r="O65" s="60">
        <f t="shared" si="27"/>
        <v>0</v>
      </c>
      <c r="P65" s="60">
        <f t="shared" si="27"/>
        <v>0</v>
      </c>
      <c r="Q65" s="60">
        <f t="shared" si="27"/>
        <v>0</v>
      </c>
      <c r="R65" s="60">
        <f t="shared" si="27"/>
        <v>0</v>
      </c>
      <c r="S65" s="60">
        <f t="shared" si="27"/>
        <v>0</v>
      </c>
      <c r="T65" s="60">
        <f t="shared" si="27"/>
        <v>0</v>
      </c>
      <c r="U65" s="60">
        <f t="shared" si="27"/>
        <v>0</v>
      </c>
      <c r="V65" s="60">
        <f t="shared" si="27"/>
        <v>0</v>
      </c>
      <c r="W65" s="60">
        <f t="shared" si="27"/>
        <v>0</v>
      </c>
      <c r="X65" s="60">
        <f t="shared" si="27"/>
        <v>0</v>
      </c>
      <c r="Y65" s="60">
        <f t="shared" si="27"/>
        <v>0</v>
      </c>
      <c r="Z65" s="60">
        <f t="shared" si="27"/>
        <v>0</v>
      </c>
      <c r="AA65" s="60">
        <f t="shared" si="27"/>
        <v>0</v>
      </c>
      <c r="AB65" s="60">
        <f t="shared" si="27"/>
        <v>0</v>
      </c>
      <c r="AC65" s="60">
        <f t="shared" si="27"/>
        <v>0</v>
      </c>
      <c r="AD65" s="60">
        <f t="shared" si="27"/>
        <v>0</v>
      </c>
      <c r="AE65" s="60">
        <f t="shared" si="27"/>
        <v>0</v>
      </c>
      <c r="AF65" s="60">
        <f t="shared" si="27"/>
        <v>0</v>
      </c>
      <c r="AG65" s="60">
        <f t="shared" si="27"/>
        <v>0</v>
      </c>
      <c r="AH65" s="61">
        <f>AVERAGE(C65:AG65)</f>
        <v>0</v>
      </c>
      <c r="AI65" s="91"/>
      <c r="AJ65" s="62">
        <f>AVERAGE(AH65,juil!$AH$65,juin!$AG$65,mai!$AH$65,avril!$AG$65,mars!$AH$65,fév!$AF$65,janv!$AH$65)</f>
        <v>0</v>
      </c>
    </row>
    <row r="66" spans="1:36" ht="17.100000000000001" customHeight="1" x14ac:dyDescent="0.3">
      <c r="AI66" s="91"/>
    </row>
    <row r="67" spans="1:36" ht="11.4" customHeight="1" x14ac:dyDescent="0.3">
      <c r="AJ67" s="175"/>
    </row>
    <row r="68" spans="1:36" ht="11.4" customHeight="1" x14ac:dyDescent="0.3">
      <c r="AJ68" s="175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32">
    <mergeCell ref="A65:B65"/>
    <mergeCell ref="A3:B4"/>
    <mergeCell ref="A5:B5"/>
    <mergeCell ref="A6:A11"/>
    <mergeCell ref="A12:B12"/>
    <mergeCell ref="A37:A42"/>
    <mergeCell ref="A54:A59"/>
    <mergeCell ref="A52:B52"/>
    <mergeCell ref="A53:B53"/>
    <mergeCell ref="A61:B62"/>
    <mergeCell ref="A60:B60"/>
    <mergeCell ref="A63:B63"/>
    <mergeCell ref="A43:B43"/>
    <mergeCell ref="A44:A51"/>
    <mergeCell ref="A13:A20"/>
    <mergeCell ref="A33:E33"/>
    <mergeCell ref="AH3:AH5"/>
    <mergeCell ref="A29:B29"/>
    <mergeCell ref="A32:B32"/>
    <mergeCell ref="A34:B35"/>
    <mergeCell ref="A1:B1"/>
    <mergeCell ref="A22:B22"/>
    <mergeCell ref="A23:A28"/>
    <mergeCell ref="H1:M1"/>
    <mergeCell ref="AH61:AH62"/>
    <mergeCell ref="AH30:AH31"/>
    <mergeCell ref="A21:B21"/>
    <mergeCell ref="AJ29:AJ31"/>
    <mergeCell ref="AJ60:AJ62"/>
    <mergeCell ref="AH34:AH36"/>
    <mergeCell ref="A36:B36"/>
    <mergeCell ref="A30:B31"/>
  </mergeCells>
  <phoneticPr fontId="1" type="noConversion"/>
  <conditionalFormatting sqref="A32 C32:S32 A63:S63 AH63 A65:AH65">
    <cfRule type="cellIs" dxfId="25" priority="4" stopIfTrue="1" operator="lessThan">
      <formula>0</formula>
    </cfRule>
  </conditionalFormatting>
  <conditionalFormatting sqref="T32:AG32 T63:AG63">
    <cfRule type="cellIs" dxfId="24" priority="5" stopIfTrue="1" operator="lessThan">
      <formula>0</formula>
    </cfRule>
  </conditionalFormatting>
  <conditionalFormatting sqref="A53:AG53 A22:AG22">
    <cfRule type="cellIs" dxfId="23" priority="6" stopIfTrue="1" operator="lessThan">
      <formula>0</formula>
    </cfRule>
  </conditionalFormatting>
  <conditionalFormatting sqref="AH32">
    <cfRule type="cellIs" dxfId="22" priority="3" stopIfTrue="1" operator="lessThan">
      <formula>0</formula>
    </cfRule>
  </conditionalFormatting>
  <conditionalFormatting sqref="AJ32 AJ63 AJ65">
    <cfRule type="cellIs" dxfId="21" priority="1" stopIfTrue="1" operator="lessThan">
      <formula>0</formula>
    </cfRule>
  </conditionalFormatting>
  <printOptions gridLinesSet="0"/>
  <pageMargins left="0.78740157499999996" right="0.78740157499999996" top="0.984251969" bottom="0.984251969" header="0.4921259845" footer="0.4921259845"/>
  <pageSetup paperSize="9" orientation="portrait" horizontalDpi="4294967292" verticalDpi="0" r:id="rId1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J68"/>
  <sheetViews>
    <sheetView showGridLines="0" workbookViewId="0">
      <pane xSplit="2" topLeftCell="C1" activePane="topRight" state="frozenSplit"/>
      <selection activeCell="A34" sqref="A34:B35"/>
      <selection pane="topRight" activeCell="N1" sqref="N1"/>
    </sheetView>
  </sheetViews>
  <sheetFormatPr baseColWidth="10" defaultColWidth="11.44140625" defaultRowHeight="11.4" customHeight="1" x14ac:dyDescent="0.3"/>
  <cols>
    <col min="1" max="1" width="4.6640625" style="71" customWidth="1"/>
    <col min="2" max="2" width="20.88671875" style="92" customWidth="1"/>
    <col min="3" max="32" width="8.6640625" style="71" customWidth="1"/>
    <col min="33" max="33" width="10.6640625" style="71" customWidth="1"/>
    <col min="34" max="34" width="1.6640625" style="71" customWidth="1"/>
    <col min="35" max="35" width="10.6640625" style="71" customWidth="1"/>
    <col min="36" max="16384" width="11.44140625" style="71"/>
  </cols>
  <sheetData>
    <row r="1" spans="1:36" ht="20.100000000000001" customHeight="1" x14ac:dyDescent="0.3">
      <c r="A1" s="304" t="s">
        <v>38</v>
      </c>
      <c r="B1" s="305"/>
      <c r="C1" s="193" t="str">
        <f>IF(ISBLANK(AN)," ",AN)</f>
        <v xml:space="preserve"> </v>
      </c>
      <c r="D1" s="117" t="str">
        <f>IF(ISBLANK(AN),"&lt;= à renseigner dans l'onglet de janvier"," ")</f>
        <v>&lt;= à renseigner dans l'onglet de janvier</v>
      </c>
      <c r="H1" s="303" t="str">
        <f>IF(ISBLANK(banque_1),"le nom de la banque est à renseigner dans l'onglet de janvier"," ")</f>
        <v>le nom de la banque est à renseigner dans l'onglet de janvier</v>
      </c>
      <c r="I1" s="303"/>
      <c r="J1" s="303"/>
      <c r="K1" s="303"/>
      <c r="L1" s="303"/>
      <c r="M1" s="303"/>
      <c r="N1" s="192" t="s">
        <v>52</v>
      </c>
    </row>
    <row r="2" spans="1:36" ht="3" customHeight="1" x14ac:dyDescent="0.3">
      <c r="A2" s="96"/>
      <c r="B2" s="97"/>
      <c r="C2" s="98"/>
    </row>
    <row r="3" spans="1:36" ht="15" customHeight="1" x14ac:dyDescent="0.3">
      <c r="A3" s="301" t="str">
        <f>IF(ISBLANK(banque_1)," ",banque_1)</f>
        <v xml:space="preserve"> </v>
      </c>
      <c r="B3" s="302"/>
      <c r="C3" s="47" t="str">
        <f>IF(ISBLANK(AN)," ",août!AG3+1)</f>
        <v xml:space="preserve"> </v>
      </c>
      <c r="D3" s="13" t="str">
        <f t="shared" ref="D3:AF3" si="0">IF(ISBLANK(AN)," ",C3+1)</f>
        <v xml:space="preserve"> </v>
      </c>
      <c r="E3" s="47" t="str">
        <f t="shared" si="0"/>
        <v xml:space="preserve"> </v>
      </c>
      <c r="F3" s="47" t="str">
        <f t="shared" si="0"/>
        <v xml:space="preserve"> </v>
      </c>
      <c r="G3" s="47" t="str">
        <f t="shared" si="0"/>
        <v xml:space="preserve"> </v>
      </c>
      <c r="H3" s="47" t="str">
        <f t="shared" si="0"/>
        <v xml:space="preserve"> </v>
      </c>
      <c r="I3" s="47" t="str">
        <f t="shared" si="0"/>
        <v xml:space="preserve"> </v>
      </c>
      <c r="J3" s="47" t="str">
        <f t="shared" si="0"/>
        <v xml:space="preserve"> </v>
      </c>
      <c r="K3" s="47" t="str">
        <f t="shared" si="0"/>
        <v xml:space="preserve"> </v>
      </c>
      <c r="L3" s="47" t="str">
        <f t="shared" si="0"/>
        <v xml:space="preserve"> </v>
      </c>
      <c r="M3" s="47" t="str">
        <f t="shared" si="0"/>
        <v xml:space="preserve"> </v>
      </c>
      <c r="N3" s="47" t="str">
        <f t="shared" si="0"/>
        <v xml:space="preserve"> </v>
      </c>
      <c r="O3" s="47" t="str">
        <f t="shared" si="0"/>
        <v xml:space="preserve"> </v>
      </c>
      <c r="P3" s="47" t="str">
        <f t="shared" si="0"/>
        <v xml:space="preserve"> </v>
      </c>
      <c r="Q3" s="47" t="str">
        <f t="shared" si="0"/>
        <v xml:space="preserve"> </v>
      </c>
      <c r="R3" s="47" t="str">
        <f t="shared" si="0"/>
        <v xml:space="preserve"> </v>
      </c>
      <c r="S3" s="47" t="str">
        <f t="shared" si="0"/>
        <v xml:space="preserve"> </v>
      </c>
      <c r="T3" s="47" t="str">
        <f t="shared" si="0"/>
        <v xml:space="preserve"> </v>
      </c>
      <c r="U3" s="47" t="str">
        <f t="shared" si="0"/>
        <v xml:space="preserve"> </v>
      </c>
      <c r="V3" s="47" t="str">
        <f t="shared" si="0"/>
        <v xml:space="preserve"> </v>
      </c>
      <c r="W3" s="47" t="str">
        <f t="shared" si="0"/>
        <v xml:space="preserve"> </v>
      </c>
      <c r="X3" s="47" t="str">
        <f t="shared" si="0"/>
        <v xml:space="preserve"> </v>
      </c>
      <c r="Y3" s="47" t="str">
        <f t="shared" si="0"/>
        <v xml:space="preserve"> </v>
      </c>
      <c r="Z3" s="47" t="str">
        <f t="shared" si="0"/>
        <v xml:space="preserve"> </v>
      </c>
      <c r="AA3" s="47" t="str">
        <f t="shared" si="0"/>
        <v xml:space="preserve"> </v>
      </c>
      <c r="AB3" s="47" t="str">
        <f t="shared" si="0"/>
        <v xml:space="preserve"> </v>
      </c>
      <c r="AC3" s="47" t="str">
        <f t="shared" si="0"/>
        <v xml:space="preserve"> </v>
      </c>
      <c r="AD3" s="47" t="str">
        <f t="shared" si="0"/>
        <v xml:space="preserve"> </v>
      </c>
      <c r="AE3" s="47" t="str">
        <f t="shared" si="0"/>
        <v xml:space="preserve"> </v>
      </c>
      <c r="AF3" s="176" t="str">
        <f t="shared" si="0"/>
        <v xml:space="preserve"> </v>
      </c>
      <c r="AG3" s="318" t="s">
        <v>28</v>
      </c>
    </row>
    <row r="4" spans="1:36" ht="15" customHeight="1" x14ac:dyDescent="0.3">
      <c r="A4" s="250"/>
      <c r="B4" s="251"/>
      <c r="C4" s="156">
        <v>1</v>
      </c>
      <c r="D4" s="49">
        <f>C4+1</f>
        <v>2</v>
      </c>
      <c r="E4" s="49">
        <f t="shared" ref="E4:AF4" si="1">D4+1</f>
        <v>3</v>
      </c>
      <c r="F4" s="49">
        <f t="shared" si="1"/>
        <v>4</v>
      </c>
      <c r="G4" s="49">
        <f t="shared" si="1"/>
        <v>5</v>
      </c>
      <c r="H4" s="49">
        <f t="shared" si="1"/>
        <v>6</v>
      </c>
      <c r="I4" s="49">
        <f t="shared" si="1"/>
        <v>7</v>
      </c>
      <c r="J4" s="49">
        <f t="shared" si="1"/>
        <v>8</v>
      </c>
      <c r="K4" s="49">
        <f t="shared" si="1"/>
        <v>9</v>
      </c>
      <c r="L4" s="49">
        <f t="shared" si="1"/>
        <v>10</v>
      </c>
      <c r="M4" s="49">
        <f t="shared" si="1"/>
        <v>11</v>
      </c>
      <c r="N4" s="49">
        <f t="shared" si="1"/>
        <v>12</v>
      </c>
      <c r="O4" s="49">
        <f t="shared" si="1"/>
        <v>13</v>
      </c>
      <c r="P4" s="49">
        <f t="shared" si="1"/>
        <v>14</v>
      </c>
      <c r="Q4" s="49">
        <f t="shared" si="1"/>
        <v>15</v>
      </c>
      <c r="R4" s="49">
        <f t="shared" si="1"/>
        <v>16</v>
      </c>
      <c r="S4" s="49">
        <f t="shared" si="1"/>
        <v>17</v>
      </c>
      <c r="T4" s="49">
        <f t="shared" si="1"/>
        <v>18</v>
      </c>
      <c r="U4" s="49">
        <f t="shared" si="1"/>
        <v>19</v>
      </c>
      <c r="V4" s="49">
        <f t="shared" si="1"/>
        <v>20</v>
      </c>
      <c r="W4" s="49">
        <f t="shared" si="1"/>
        <v>21</v>
      </c>
      <c r="X4" s="49">
        <f t="shared" si="1"/>
        <v>22</v>
      </c>
      <c r="Y4" s="49">
        <f t="shared" si="1"/>
        <v>23</v>
      </c>
      <c r="Z4" s="49">
        <f t="shared" si="1"/>
        <v>24</v>
      </c>
      <c r="AA4" s="49">
        <f t="shared" si="1"/>
        <v>25</v>
      </c>
      <c r="AB4" s="49">
        <f t="shared" si="1"/>
        <v>26</v>
      </c>
      <c r="AC4" s="49">
        <f t="shared" si="1"/>
        <v>27</v>
      </c>
      <c r="AD4" s="49">
        <f t="shared" si="1"/>
        <v>28</v>
      </c>
      <c r="AE4" s="49">
        <f t="shared" si="1"/>
        <v>29</v>
      </c>
      <c r="AF4" s="50">
        <f t="shared" si="1"/>
        <v>30</v>
      </c>
      <c r="AG4" s="319"/>
    </row>
    <row r="5" spans="1:36" s="76" customFormat="1" ht="21.9" customHeight="1" thickBot="1" x14ac:dyDescent="0.35">
      <c r="A5" s="246" t="s">
        <v>18</v>
      </c>
      <c r="B5" s="247"/>
      <c r="C5" s="17">
        <f>août!AG32</f>
        <v>0</v>
      </c>
      <c r="D5" s="17">
        <f t="shared" ref="D5:AF5" si="2">C32</f>
        <v>0</v>
      </c>
      <c r="E5" s="17">
        <f t="shared" si="2"/>
        <v>0</v>
      </c>
      <c r="F5" s="17">
        <f t="shared" si="2"/>
        <v>0</v>
      </c>
      <c r="G5" s="17">
        <f t="shared" si="2"/>
        <v>0</v>
      </c>
      <c r="H5" s="17">
        <f t="shared" si="2"/>
        <v>0</v>
      </c>
      <c r="I5" s="17">
        <f t="shared" si="2"/>
        <v>0</v>
      </c>
      <c r="J5" s="17">
        <f t="shared" si="2"/>
        <v>0</v>
      </c>
      <c r="K5" s="17">
        <f t="shared" si="2"/>
        <v>0</v>
      </c>
      <c r="L5" s="17">
        <f t="shared" si="2"/>
        <v>0</v>
      </c>
      <c r="M5" s="17">
        <f t="shared" si="2"/>
        <v>0</v>
      </c>
      <c r="N5" s="17">
        <f t="shared" si="2"/>
        <v>0</v>
      </c>
      <c r="O5" s="17">
        <f t="shared" si="2"/>
        <v>0</v>
      </c>
      <c r="P5" s="17">
        <f t="shared" si="2"/>
        <v>0</v>
      </c>
      <c r="Q5" s="17">
        <f t="shared" si="2"/>
        <v>0</v>
      </c>
      <c r="R5" s="17">
        <f t="shared" si="2"/>
        <v>0</v>
      </c>
      <c r="S5" s="17">
        <f t="shared" si="2"/>
        <v>0</v>
      </c>
      <c r="T5" s="17">
        <f t="shared" si="2"/>
        <v>0</v>
      </c>
      <c r="U5" s="17">
        <f t="shared" si="2"/>
        <v>0</v>
      </c>
      <c r="V5" s="17">
        <f t="shared" si="2"/>
        <v>0</v>
      </c>
      <c r="W5" s="17">
        <f t="shared" si="2"/>
        <v>0</v>
      </c>
      <c r="X5" s="17">
        <f t="shared" si="2"/>
        <v>0</v>
      </c>
      <c r="Y5" s="17">
        <f t="shared" si="2"/>
        <v>0</v>
      </c>
      <c r="Z5" s="17">
        <f t="shared" si="2"/>
        <v>0</v>
      </c>
      <c r="AA5" s="17">
        <f t="shared" si="2"/>
        <v>0</v>
      </c>
      <c r="AB5" s="17">
        <f t="shared" si="2"/>
        <v>0</v>
      </c>
      <c r="AC5" s="17">
        <f t="shared" si="2"/>
        <v>0</v>
      </c>
      <c r="AD5" s="17">
        <f t="shared" si="2"/>
        <v>0</v>
      </c>
      <c r="AE5" s="17">
        <f t="shared" si="2"/>
        <v>0</v>
      </c>
      <c r="AF5" s="163">
        <f t="shared" si="2"/>
        <v>0</v>
      </c>
      <c r="AG5" s="320"/>
    </row>
    <row r="6" spans="1:36" ht="20.100000000000001" customHeight="1" x14ac:dyDescent="0.3">
      <c r="A6" s="265" t="s">
        <v>11</v>
      </c>
      <c r="B6" s="19" t="s">
        <v>25</v>
      </c>
      <c r="C6" s="63"/>
      <c r="D6" s="63"/>
      <c r="E6" s="64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5"/>
      <c r="AG6" s="164">
        <f t="shared" ref="AG6:AG11" si="3">SUM(C6:AF6)</f>
        <v>0</v>
      </c>
    </row>
    <row r="7" spans="1:36" ht="21.9" customHeight="1" x14ac:dyDescent="0.3">
      <c r="A7" s="266"/>
      <c r="B7" s="142" t="s">
        <v>0</v>
      </c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43"/>
      <c r="AD7" s="143"/>
      <c r="AE7" s="143"/>
      <c r="AF7" s="144"/>
      <c r="AG7" s="165">
        <f t="shared" si="3"/>
        <v>0</v>
      </c>
    </row>
    <row r="8" spans="1:36" ht="21.9" customHeight="1" x14ac:dyDescent="0.3">
      <c r="A8" s="266"/>
      <c r="B8" s="142" t="s">
        <v>1</v>
      </c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143"/>
      <c r="AD8" s="143"/>
      <c r="AE8" s="143"/>
      <c r="AF8" s="144"/>
      <c r="AG8" s="165">
        <f t="shared" si="3"/>
        <v>0</v>
      </c>
    </row>
    <row r="9" spans="1:36" ht="20.100000000000001" customHeight="1" x14ac:dyDescent="0.3">
      <c r="A9" s="266"/>
      <c r="B9" s="142" t="s">
        <v>45</v>
      </c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143"/>
      <c r="AD9" s="143"/>
      <c r="AE9" s="143"/>
      <c r="AF9" s="144"/>
      <c r="AG9" s="165">
        <f t="shared" si="3"/>
        <v>0</v>
      </c>
    </row>
    <row r="10" spans="1:36" ht="20.100000000000001" customHeight="1" x14ac:dyDescent="0.3">
      <c r="A10" s="266"/>
      <c r="B10" s="142" t="s">
        <v>46</v>
      </c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4"/>
      <c r="AG10" s="165">
        <f t="shared" si="3"/>
        <v>0</v>
      </c>
    </row>
    <row r="11" spans="1:36" ht="20.100000000000001" customHeight="1" thickBot="1" x14ac:dyDescent="0.35">
      <c r="A11" s="267"/>
      <c r="B11" s="139" t="s">
        <v>47</v>
      </c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68"/>
      <c r="AG11" s="129">
        <f t="shared" si="3"/>
        <v>0</v>
      </c>
    </row>
    <row r="12" spans="1:36" s="158" customFormat="1" ht="21.9" customHeight="1" thickBot="1" x14ac:dyDescent="0.35">
      <c r="A12" s="263" t="s">
        <v>13</v>
      </c>
      <c r="B12" s="264"/>
      <c r="C12" s="24">
        <f t="shared" ref="C12:AG12" si="4">SUM(C6:C11)</f>
        <v>0</v>
      </c>
      <c r="D12" s="24">
        <f t="shared" si="4"/>
        <v>0</v>
      </c>
      <c r="E12" s="24">
        <f t="shared" si="4"/>
        <v>0</v>
      </c>
      <c r="F12" s="24">
        <f t="shared" si="4"/>
        <v>0</v>
      </c>
      <c r="G12" s="24">
        <f t="shared" si="4"/>
        <v>0</v>
      </c>
      <c r="H12" s="24">
        <f t="shared" si="4"/>
        <v>0</v>
      </c>
      <c r="I12" s="24">
        <f t="shared" si="4"/>
        <v>0</v>
      </c>
      <c r="J12" s="24">
        <f t="shared" si="4"/>
        <v>0</v>
      </c>
      <c r="K12" s="24">
        <f t="shared" si="4"/>
        <v>0</v>
      </c>
      <c r="L12" s="24">
        <f t="shared" si="4"/>
        <v>0</v>
      </c>
      <c r="M12" s="24">
        <f t="shared" si="4"/>
        <v>0</v>
      </c>
      <c r="N12" s="24">
        <f t="shared" si="4"/>
        <v>0</v>
      </c>
      <c r="O12" s="24">
        <f t="shared" si="4"/>
        <v>0</v>
      </c>
      <c r="P12" s="24">
        <f t="shared" si="4"/>
        <v>0</v>
      </c>
      <c r="Q12" s="24">
        <f t="shared" si="4"/>
        <v>0</v>
      </c>
      <c r="R12" s="24">
        <f t="shared" si="4"/>
        <v>0</v>
      </c>
      <c r="S12" s="24">
        <f t="shared" si="4"/>
        <v>0</v>
      </c>
      <c r="T12" s="24">
        <f t="shared" si="4"/>
        <v>0</v>
      </c>
      <c r="U12" s="24">
        <f t="shared" si="4"/>
        <v>0</v>
      </c>
      <c r="V12" s="24">
        <f t="shared" si="4"/>
        <v>0</v>
      </c>
      <c r="W12" s="24">
        <f t="shared" si="4"/>
        <v>0</v>
      </c>
      <c r="X12" s="24">
        <f t="shared" si="4"/>
        <v>0</v>
      </c>
      <c r="Y12" s="24">
        <f t="shared" si="4"/>
        <v>0</v>
      </c>
      <c r="Z12" s="24">
        <f t="shared" si="4"/>
        <v>0</v>
      </c>
      <c r="AA12" s="24">
        <f t="shared" si="4"/>
        <v>0</v>
      </c>
      <c r="AB12" s="24">
        <f t="shared" si="4"/>
        <v>0</v>
      </c>
      <c r="AC12" s="24">
        <f t="shared" si="4"/>
        <v>0</v>
      </c>
      <c r="AD12" s="24">
        <f t="shared" si="4"/>
        <v>0</v>
      </c>
      <c r="AE12" s="24">
        <f t="shared" si="4"/>
        <v>0</v>
      </c>
      <c r="AF12" s="52">
        <f t="shared" si="4"/>
        <v>0</v>
      </c>
      <c r="AG12" s="166">
        <f t="shared" si="4"/>
        <v>0</v>
      </c>
      <c r="AH12" s="71"/>
      <c r="AI12" s="78"/>
      <c r="AJ12" s="157"/>
    </row>
    <row r="13" spans="1:36" ht="20.100000000000001" customHeight="1" x14ac:dyDescent="0.3">
      <c r="A13" s="252" t="s">
        <v>10</v>
      </c>
      <c r="B13" s="19" t="s">
        <v>25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5"/>
      <c r="AG13" s="167">
        <f t="shared" ref="AG13" si="5">SUM(C13:AF13)</f>
        <v>0</v>
      </c>
      <c r="AH13" s="104"/>
    </row>
    <row r="14" spans="1:36" ht="20.100000000000001" customHeight="1" x14ac:dyDescent="0.3">
      <c r="A14" s="253"/>
      <c r="B14" s="142" t="s">
        <v>48</v>
      </c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4"/>
      <c r="AG14" s="165">
        <f t="shared" ref="AG14:AG20" si="6">SUM(C14:AF14)</f>
        <v>0</v>
      </c>
      <c r="AH14" s="104"/>
    </row>
    <row r="15" spans="1:36" ht="20.100000000000001" customHeight="1" x14ac:dyDescent="0.3">
      <c r="A15" s="253"/>
      <c r="B15" s="142" t="s">
        <v>2</v>
      </c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4"/>
      <c r="AG15" s="165">
        <f t="shared" si="6"/>
        <v>0</v>
      </c>
      <c r="AH15" s="104"/>
    </row>
    <row r="16" spans="1:36" ht="20.100000000000001" customHeight="1" x14ac:dyDescent="0.3">
      <c r="A16" s="253"/>
      <c r="B16" s="142" t="s">
        <v>4</v>
      </c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4"/>
      <c r="AG16" s="165">
        <f t="shared" si="6"/>
        <v>0</v>
      </c>
      <c r="AH16" s="104"/>
    </row>
    <row r="17" spans="1:35" ht="20.100000000000001" customHeight="1" x14ac:dyDescent="0.3">
      <c r="A17" s="253"/>
      <c r="B17" s="142" t="s">
        <v>3</v>
      </c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4"/>
      <c r="AG17" s="165">
        <f t="shared" si="6"/>
        <v>0</v>
      </c>
      <c r="AH17" s="104"/>
    </row>
    <row r="18" spans="1:35" ht="20.100000000000001" customHeight="1" x14ac:dyDescent="0.3">
      <c r="A18" s="253"/>
      <c r="B18" s="142" t="s">
        <v>49</v>
      </c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4"/>
      <c r="AG18" s="165">
        <f t="shared" si="6"/>
        <v>0</v>
      </c>
      <c r="AH18" s="104"/>
    </row>
    <row r="19" spans="1:35" ht="20.100000000000001" customHeight="1" x14ac:dyDescent="0.3">
      <c r="A19" s="253"/>
      <c r="B19" s="142" t="s">
        <v>5</v>
      </c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4"/>
      <c r="AG19" s="165">
        <f t="shared" si="6"/>
        <v>0</v>
      </c>
      <c r="AH19" s="104"/>
    </row>
    <row r="20" spans="1:35" ht="20.100000000000001" customHeight="1" thickBot="1" x14ac:dyDescent="0.35">
      <c r="A20" s="254"/>
      <c r="B20" s="139" t="s">
        <v>6</v>
      </c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  <c r="AA20" s="146"/>
      <c r="AB20" s="146"/>
      <c r="AC20" s="146"/>
      <c r="AD20" s="146"/>
      <c r="AE20" s="146"/>
      <c r="AF20" s="68"/>
      <c r="AG20" s="129">
        <f t="shared" si="6"/>
        <v>0</v>
      </c>
      <c r="AH20" s="104"/>
    </row>
    <row r="21" spans="1:35" s="76" customFormat="1" ht="21.9" customHeight="1" thickBot="1" x14ac:dyDescent="0.35">
      <c r="A21" s="255" t="s">
        <v>12</v>
      </c>
      <c r="B21" s="256"/>
      <c r="C21" s="125">
        <f t="shared" ref="C21:AG21" si="7">SUM(C13:C20)</f>
        <v>0</v>
      </c>
      <c r="D21" s="31">
        <f t="shared" si="7"/>
        <v>0</v>
      </c>
      <c r="E21" s="126">
        <f t="shared" si="7"/>
        <v>0</v>
      </c>
      <c r="F21" s="31">
        <f t="shared" si="7"/>
        <v>0</v>
      </c>
      <c r="G21" s="31">
        <f t="shared" si="7"/>
        <v>0</v>
      </c>
      <c r="H21" s="31">
        <f t="shared" si="7"/>
        <v>0</v>
      </c>
      <c r="I21" s="31">
        <f t="shared" si="7"/>
        <v>0</v>
      </c>
      <c r="J21" s="31">
        <f t="shared" si="7"/>
        <v>0</v>
      </c>
      <c r="K21" s="31">
        <f t="shared" si="7"/>
        <v>0</v>
      </c>
      <c r="L21" s="31">
        <f t="shared" si="7"/>
        <v>0</v>
      </c>
      <c r="M21" s="31">
        <f t="shared" si="7"/>
        <v>0</v>
      </c>
      <c r="N21" s="31">
        <f t="shared" si="7"/>
        <v>0</v>
      </c>
      <c r="O21" s="31">
        <f t="shared" si="7"/>
        <v>0</v>
      </c>
      <c r="P21" s="31">
        <f t="shared" si="7"/>
        <v>0</v>
      </c>
      <c r="Q21" s="31">
        <f t="shared" si="7"/>
        <v>0</v>
      </c>
      <c r="R21" s="31">
        <f t="shared" si="7"/>
        <v>0</v>
      </c>
      <c r="S21" s="31">
        <f t="shared" si="7"/>
        <v>0</v>
      </c>
      <c r="T21" s="31">
        <f t="shared" si="7"/>
        <v>0</v>
      </c>
      <c r="U21" s="31">
        <f t="shared" si="7"/>
        <v>0</v>
      </c>
      <c r="V21" s="31">
        <f t="shared" si="7"/>
        <v>0</v>
      </c>
      <c r="W21" s="31">
        <f t="shared" si="7"/>
        <v>0</v>
      </c>
      <c r="X21" s="31">
        <f t="shared" si="7"/>
        <v>0</v>
      </c>
      <c r="Y21" s="31">
        <f t="shared" si="7"/>
        <v>0</v>
      </c>
      <c r="Z21" s="31">
        <f t="shared" si="7"/>
        <v>0</v>
      </c>
      <c r="AA21" s="31">
        <f t="shared" si="7"/>
        <v>0</v>
      </c>
      <c r="AB21" s="31">
        <f t="shared" si="7"/>
        <v>0</v>
      </c>
      <c r="AC21" s="31">
        <f t="shared" si="7"/>
        <v>0</v>
      </c>
      <c r="AD21" s="31">
        <f t="shared" si="7"/>
        <v>0</v>
      </c>
      <c r="AE21" s="31">
        <f t="shared" si="7"/>
        <v>0</v>
      </c>
      <c r="AF21" s="32">
        <f t="shared" si="7"/>
        <v>0</v>
      </c>
      <c r="AG21" s="168">
        <f t="shared" si="7"/>
        <v>0</v>
      </c>
      <c r="AH21" s="71"/>
      <c r="AI21" s="81"/>
    </row>
    <row r="22" spans="1:35" s="76" customFormat="1" ht="21.9" customHeight="1" thickBot="1" x14ac:dyDescent="0.35">
      <c r="A22" s="257" t="s">
        <v>19</v>
      </c>
      <c r="B22" s="258"/>
      <c r="C22" s="34">
        <f t="shared" ref="C22:AF22" si="8">C5+C12-C21</f>
        <v>0</v>
      </c>
      <c r="D22" s="34">
        <f t="shared" si="8"/>
        <v>0</v>
      </c>
      <c r="E22" s="34">
        <f t="shared" si="8"/>
        <v>0</v>
      </c>
      <c r="F22" s="34">
        <f t="shared" si="8"/>
        <v>0</v>
      </c>
      <c r="G22" s="34">
        <f t="shared" si="8"/>
        <v>0</v>
      </c>
      <c r="H22" s="34">
        <f t="shared" si="8"/>
        <v>0</v>
      </c>
      <c r="I22" s="34">
        <f t="shared" si="8"/>
        <v>0</v>
      </c>
      <c r="J22" s="34">
        <f t="shared" si="8"/>
        <v>0</v>
      </c>
      <c r="K22" s="34">
        <f t="shared" si="8"/>
        <v>0</v>
      </c>
      <c r="L22" s="34">
        <f t="shared" si="8"/>
        <v>0</v>
      </c>
      <c r="M22" s="34">
        <f t="shared" si="8"/>
        <v>0</v>
      </c>
      <c r="N22" s="34">
        <f t="shared" si="8"/>
        <v>0</v>
      </c>
      <c r="O22" s="34">
        <f t="shared" si="8"/>
        <v>0</v>
      </c>
      <c r="P22" s="34">
        <f t="shared" si="8"/>
        <v>0</v>
      </c>
      <c r="Q22" s="34">
        <f t="shared" si="8"/>
        <v>0</v>
      </c>
      <c r="R22" s="34">
        <f t="shared" si="8"/>
        <v>0</v>
      </c>
      <c r="S22" s="34">
        <f t="shared" si="8"/>
        <v>0</v>
      </c>
      <c r="T22" s="34">
        <f t="shared" si="8"/>
        <v>0</v>
      </c>
      <c r="U22" s="34">
        <f t="shared" si="8"/>
        <v>0</v>
      </c>
      <c r="V22" s="34">
        <f t="shared" si="8"/>
        <v>0</v>
      </c>
      <c r="W22" s="34">
        <f t="shared" si="8"/>
        <v>0</v>
      </c>
      <c r="X22" s="34">
        <f t="shared" si="8"/>
        <v>0</v>
      </c>
      <c r="Y22" s="34">
        <f t="shared" si="8"/>
        <v>0</v>
      </c>
      <c r="Z22" s="34">
        <f t="shared" si="8"/>
        <v>0</v>
      </c>
      <c r="AA22" s="34">
        <f t="shared" si="8"/>
        <v>0</v>
      </c>
      <c r="AB22" s="34">
        <f t="shared" si="8"/>
        <v>0</v>
      </c>
      <c r="AC22" s="34">
        <f t="shared" si="8"/>
        <v>0</v>
      </c>
      <c r="AD22" s="34">
        <f t="shared" si="8"/>
        <v>0</v>
      </c>
      <c r="AE22" s="34">
        <f t="shared" si="8"/>
        <v>0</v>
      </c>
      <c r="AF22" s="169">
        <f t="shared" si="8"/>
        <v>0</v>
      </c>
      <c r="AG22" s="159"/>
      <c r="AH22" s="71"/>
    </row>
    <row r="23" spans="1:35" ht="20.100000000000001" customHeight="1" x14ac:dyDescent="0.3">
      <c r="A23" s="235" t="s">
        <v>9</v>
      </c>
      <c r="B23" s="36" t="s">
        <v>7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152"/>
      <c r="AG23" s="129">
        <f t="shared" ref="AG23:AG28" si="9">SUM(C23:AF23)</f>
        <v>0</v>
      </c>
    </row>
    <row r="24" spans="1:35" ht="20.100000000000001" customHeight="1" x14ac:dyDescent="0.3">
      <c r="A24" s="236"/>
      <c r="B24" s="14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  <c r="X24" s="138"/>
      <c r="Y24" s="138"/>
      <c r="Z24" s="138"/>
      <c r="AA24" s="138"/>
      <c r="AB24" s="138"/>
      <c r="AC24" s="138"/>
      <c r="AD24" s="138"/>
      <c r="AE24" s="138"/>
      <c r="AF24" s="154"/>
      <c r="AG24" s="165">
        <f t="shared" si="9"/>
        <v>0</v>
      </c>
    </row>
    <row r="25" spans="1:35" ht="20.100000000000001" customHeight="1" x14ac:dyDescent="0.3">
      <c r="A25" s="236"/>
      <c r="B25" s="150" t="s">
        <v>14</v>
      </c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  <c r="AF25" s="154"/>
      <c r="AG25" s="165">
        <f t="shared" si="9"/>
        <v>0</v>
      </c>
    </row>
    <row r="26" spans="1:35" ht="20.100000000000001" customHeight="1" x14ac:dyDescent="0.3">
      <c r="A26" s="236"/>
      <c r="B26" s="150" t="s">
        <v>15</v>
      </c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  <c r="X26" s="138"/>
      <c r="Y26" s="138"/>
      <c r="Z26" s="138"/>
      <c r="AA26" s="138"/>
      <c r="AB26" s="138"/>
      <c r="AC26" s="138"/>
      <c r="AD26" s="138"/>
      <c r="AE26" s="138"/>
      <c r="AF26" s="154"/>
      <c r="AG26" s="165">
        <f t="shared" si="9"/>
        <v>0</v>
      </c>
    </row>
    <row r="27" spans="1:35" ht="20.100000000000001" customHeight="1" x14ac:dyDescent="0.3">
      <c r="A27" s="236"/>
      <c r="B27" s="150" t="s">
        <v>16</v>
      </c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  <c r="AF27" s="154"/>
      <c r="AG27" s="165">
        <f t="shared" si="9"/>
        <v>0</v>
      </c>
    </row>
    <row r="28" spans="1:35" ht="20.100000000000001" customHeight="1" thickBot="1" x14ac:dyDescent="0.35">
      <c r="A28" s="237"/>
      <c r="B28" s="37" t="s">
        <v>17</v>
      </c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88"/>
      <c r="AG28" s="129">
        <f t="shared" si="9"/>
        <v>0</v>
      </c>
    </row>
    <row r="29" spans="1:35" ht="21.9" customHeight="1" x14ac:dyDescent="0.3">
      <c r="A29" s="238" t="s">
        <v>20</v>
      </c>
      <c r="B29" s="239"/>
      <c r="C29" s="38">
        <f>+C23+C24+C25-C26-C27-C28</f>
        <v>0</v>
      </c>
      <c r="D29" s="38">
        <f t="shared" ref="D29:AG29" si="10">+D23+D24+D25-D26-D27-D28</f>
        <v>0</v>
      </c>
      <c r="E29" s="38">
        <f t="shared" si="10"/>
        <v>0</v>
      </c>
      <c r="F29" s="38">
        <f t="shared" si="10"/>
        <v>0</v>
      </c>
      <c r="G29" s="38">
        <f t="shared" si="10"/>
        <v>0</v>
      </c>
      <c r="H29" s="38">
        <f t="shared" si="10"/>
        <v>0</v>
      </c>
      <c r="I29" s="38">
        <f t="shared" si="10"/>
        <v>0</v>
      </c>
      <c r="J29" s="38">
        <f t="shared" si="10"/>
        <v>0</v>
      </c>
      <c r="K29" s="38">
        <f t="shared" si="10"/>
        <v>0</v>
      </c>
      <c r="L29" s="38">
        <f t="shared" si="10"/>
        <v>0</v>
      </c>
      <c r="M29" s="38">
        <f t="shared" si="10"/>
        <v>0</v>
      </c>
      <c r="N29" s="38">
        <f t="shared" si="10"/>
        <v>0</v>
      </c>
      <c r="O29" s="38">
        <f t="shared" si="10"/>
        <v>0</v>
      </c>
      <c r="P29" s="38">
        <f t="shared" si="10"/>
        <v>0</v>
      </c>
      <c r="Q29" s="38">
        <f t="shared" si="10"/>
        <v>0</v>
      </c>
      <c r="R29" s="38">
        <f t="shared" si="10"/>
        <v>0</v>
      </c>
      <c r="S29" s="38">
        <f t="shared" si="10"/>
        <v>0</v>
      </c>
      <c r="T29" s="38">
        <f t="shared" si="10"/>
        <v>0</v>
      </c>
      <c r="U29" s="38">
        <f t="shared" si="10"/>
        <v>0</v>
      </c>
      <c r="V29" s="38">
        <f t="shared" si="10"/>
        <v>0</v>
      </c>
      <c r="W29" s="38">
        <f t="shared" si="10"/>
        <v>0</v>
      </c>
      <c r="X29" s="38">
        <f t="shared" si="10"/>
        <v>0</v>
      </c>
      <c r="Y29" s="38">
        <f t="shared" si="10"/>
        <v>0</v>
      </c>
      <c r="Z29" s="38">
        <f t="shared" si="10"/>
        <v>0</v>
      </c>
      <c r="AA29" s="38">
        <f t="shared" si="10"/>
        <v>0</v>
      </c>
      <c r="AB29" s="38">
        <f t="shared" si="10"/>
        <v>0</v>
      </c>
      <c r="AC29" s="38">
        <f t="shared" si="10"/>
        <v>0</v>
      </c>
      <c r="AD29" s="38">
        <f t="shared" si="10"/>
        <v>0</v>
      </c>
      <c r="AE29" s="38">
        <f t="shared" si="10"/>
        <v>0</v>
      </c>
      <c r="AF29" s="39">
        <f t="shared" si="10"/>
        <v>0</v>
      </c>
      <c r="AG29" s="130">
        <f t="shared" si="10"/>
        <v>0</v>
      </c>
      <c r="AI29" s="313" t="s">
        <v>27</v>
      </c>
    </row>
    <row r="30" spans="1:35" ht="15" customHeight="1" x14ac:dyDescent="0.3">
      <c r="A30" s="248" t="str">
        <f>IF(ISBLANK(banque_1)," ",banque_1)</f>
        <v xml:space="preserve"> </v>
      </c>
      <c r="B30" s="249"/>
      <c r="C30" s="13" t="str">
        <f t="shared" ref="C30:AF30" si="11">C3</f>
        <v xml:space="preserve"> </v>
      </c>
      <c r="D30" s="13" t="str">
        <f t="shared" si="11"/>
        <v xml:space="preserve"> </v>
      </c>
      <c r="E30" s="13" t="str">
        <f t="shared" si="11"/>
        <v xml:space="preserve"> </v>
      </c>
      <c r="F30" s="13" t="str">
        <f t="shared" si="11"/>
        <v xml:space="preserve"> </v>
      </c>
      <c r="G30" s="13" t="str">
        <f t="shared" si="11"/>
        <v xml:space="preserve"> </v>
      </c>
      <c r="H30" s="13" t="str">
        <f t="shared" si="11"/>
        <v xml:space="preserve"> </v>
      </c>
      <c r="I30" s="13" t="str">
        <f t="shared" si="11"/>
        <v xml:space="preserve"> </v>
      </c>
      <c r="J30" s="13" t="str">
        <f t="shared" si="11"/>
        <v xml:space="preserve"> </v>
      </c>
      <c r="K30" s="13" t="str">
        <f t="shared" si="11"/>
        <v xml:space="preserve"> </v>
      </c>
      <c r="L30" s="13" t="str">
        <f t="shared" si="11"/>
        <v xml:space="preserve"> </v>
      </c>
      <c r="M30" s="13" t="str">
        <f t="shared" si="11"/>
        <v xml:space="preserve"> </v>
      </c>
      <c r="N30" s="13" t="str">
        <f t="shared" si="11"/>
        <v xml:space="preserve"> </v>
      </c>
      <c r="O30" s="13" t="str">
        <f t="shared" si="11"/>
        <v xml:space="preserve"> </v>
      </c>
      <c r="P30" s="13" t="str">
        <f t="shared" si="11"/>
        <v xml:space="preserve"> </v>
      </c>
      <c r="Q30" s="13" t="str">
        <f t="shared" si="11"/>
        <v xml:space="preserve"> </v>
      </c>
      <c r="R30" s="13" t="str">
        <f t="shared" si="11"/>
        <v xml:space="preserve"> </v>
      </c>
      <c r="S30" s="13" t="str">
        <f t="shared" si="11"/>
        <v xml:space="preserve"> </v>
      </c>
      <c r="T30" s="13" t="str">
        <f t="shared" si="11"/>
        <v xml:space="preserve"> </v>
      </c>
      <c r="U30" s="13" t="str">
        <f t="shared" si="11"/>
        <v xml:space="preserve"> </v>
      </c>
      <c r="V30" s="13" t="str">
        <f t="shared" si="11"/>
        <v xml:space="preserve"> </v>
      </c>
      <c r="W30" s="13" t="str">
        <f t="shared" si="11"/>
        <v xml:space="preserve"> </v>
      </c>
      <c r="X30" s="13" t="str">
        <f t="shared" si="11"/>
        <v xml:space="preserve"> </v>
      </c>
      <c r="Y30" s="13" t="str">
        <f t="shared" si="11"/>
        <v xml:space="preserve"> </v>
      </c>
      <c r="Z30" s="13" t="str">
        <f t="shared" si="11"/>
        <v xml:space="preserve"> </v>
      </c>
      <c r="AA30" s="13" t="str">
        <f t="shared" si="11"/>
        <v xml:space="preserve"> </v>
      </c>
      <c r="AB30" s="13" t="str">
        <f t="shared" si="11"/>
        <v xml:space="preserve"> </v>
      </c>
      <c r="AC30" s="13" t="str">
        <f t="shared" si="11"/>
        <v xml:space="preserve"> </v>
      </c>
      <c r="AD30" s="13" t="str">
        <f t="shared" si="11"/>
        <v xml:space="preserve"> </v>
      </c>
      <c r="AE30" s="13" t="str">
        <f t="shared" si="11"/>
        <v xml:space="preserve"> </v>
      </c>
      <c r="AF30" s="170" t="str">
        <f t="shared" si="11"/>
        <v xml:space="preserve"> </v>
      </c>
      <c r="AG30" s="316" t="s">
        <v>22</v>
      </c>
      <c r="AI30" s="314"/>
    </row>
    <row r="31" spans="1:35" ht="15" customHeight="1" x14ac:dyDescent="0.3">
      <c r="A31" s="250"/>
      <c r="B31" s="251"/>
      <c r="C31" s="15">
        <f t="shared" ref="C31:AF31" si="12">C4</f>
        <v>1</v>
      </c>
      <c r="D31" s="15">
        <f t="shared" si="12"/>
        <v>2</v>
      </c>
      <c r="E31" s="15">
        <f t="shared" si="12"/>
        <v>3</v>
      </c>
      <c r="F31" s="15">
        <f t="shared" si="12"/>
        <v>4</v>
      </c>
      <c r="G31" s="15">
        <f t="shared" si="12"/>
        <v>5</v>
      </c>
      <c r="H31" s="15">
        <f t="shared" si="12"/>
        <v>6</v>
      </c>
      <c r="I31" s="15">
        <f t="shared" si="12"/>
        <v>7</v>
      </c>
      <c r="J31" s="15">
        <f t="shared" si="12"/>
        <v>8</v>
      </c>
      <c r="K31" s="15">
        <f t="shared" si="12"/>
        <v>9</v>
      </c>
      <c r="L31" s="15">
        <f t="shared" si="12"/>
        <v>10</v>
      </c>
      <c r="M31" s="15">
        <f t="shared" si="12"/>
        <v>11</v>
      </c>
      <c r="N31" s="15">
        <f t="shared" si="12"/>
        <v>12</v>
      </c>
      <c r="O31" s="15">
        <f t="shared" si="12"/>
        <v>13</v>
      </c>
      <c r="P31" s="15">
        <f t="shared" si="12"/>
        <v>14</v>
      </c>
      <c r="Q31" s="15">
        <f t="shared" si="12"/>
        <v>15</v>
      </c>
      <c r="R31" s="15">
        <f t="shared" si="12"/>
        <v>16</v>
      </c>
      <c r="S31" s="15">
        <f t="shared" si="12"/>
        <v>17</v>
      </c>
      <c r="T31" s="15">
        <f t="shared" si="12"/>
        <v>18</v>
      </c>
      <c r="U31" s="15">
        <f t="shared" si="12"/>
        <v>19</v>
      </c>
      <c r="V31" s="15">
        <f t="shared" si="12"/>
        <v>20</v>
      </c>
      <c r="W31" s="15">
        <f t="shared" si="12"/>
        <v>21</v>
      </c>
      <c r="X31" s="15">
        <f t="shared" si="12"/>
        <v>22</v>
      </c>
      <c r="Y31" s="15">
        <f t="shared" si="12"/>
        <v>23</v>
      </c>
      <c r="Z31" s="15">
        <f t="shared" si="12"/>
        <v>24</v>
      </c>
      <c r="AA31" s="15">
        <f t="shared" si="12"/>
        <v>25</v>
      </c>
      <c r="AB31" s="15">
        <f t="shared" si="12"/>
        <v>26</v>
      </c>
      <c r="AC31" s="15">
        <f t="shared" si="12"/>
        <v>27</v>
      </c>
      <c r="AD31" s="15">
        <f t="shared" si="12"/>
        <v>28</v>
      </c>
      <c r="AE31" s="15">
        <f t="shared" si="12"/>
        <v>29</v>
      </c>
      <c r="AF31" s="16">
        <f t="shared" si="12"/>
        <v>30</v>
      </c>
      <c r="AG31" s="317"/>
      <c r="AI31" s="315"/>
    </row>
    <row r="32" spans="1:35" s="76" customFormat="1" ht="21.9" customHeight="1" x14ac:dyDescent="0.3">
      <c r="A32" s="240" t="s">
        <v>21</v>
      </c>
      <c r="B32" s="241"/>
      <c r="C32" s="42">
        <f t="shared" ref="C32:AF32" si="13">SUM(C22:C27)</f>
        <v>0</v>
      </c>
      <c r="D32" s="42">
        <f t="shared" si="13"/>
        <v>0</v>
      </c>
      <c r="E32" s="42">
        <f t="shared" si="13"/>
        <v>0</v>
      </c>
      <c r="F32" s="42">
        <f t="shared" si="13"/>
        <v>0</v>
      </c>
      <c r="G32" s="42">
        <f t="shared" si="13"/>
        <v>0</v>
      </c>
      <c r="H32" s="42">
        <f t="shared" si="13"/>
        <v>0</v>
      </c>
      <c r="I32" s="42">
        <f t="shared" si="13"/>
        <v>0</v>
      </c>
      <c r="J32" s="42">
        <f t="shared" si="13"/>
        <v>0</v>
      </c>
      <c r="K32" s="42">
        <f t="shared" si="13"/>
        <v>0</v>
      </c>
      <c r="L32" s="42">
        <f t="shared" si="13"/>
        <v>0</v>
      </c>
      <c r="M32" s="42">
        <f t="shared" si="13"/>
        <v>0</v>
      </c>
      <c r="N32" s="42">
        <f t="shared" si="13"/>
        <v>0</v>
      </c>
      <c r="O32" s="42">
        <f t="shared" si="13"/>
        <v>0</v>
      </c>
      <c r="P32" s="42">
        <f t="shared" si="13"/>
        <v>0</v>
      </c>
      <c r="Q32" s="42">
        <f t="shared" si="13"/>
        <v>0</v>
      </c>
      <c r="R32" s="42">
        <f t="shared" si="13"/>
        <v>0</v>
      </c>
      <c r="S32" s="42">
        <f t="shared" si="13"/>
        <v>0</v>
      </c>
      <c r="T32" s="42">
        <f t="shared" si="13"/>
        <v>0</v>
      </c>
      <c r="U32" s="42">
        <f t="shared" si="13"/>
        <v>0</v>
      </c>
      <c r="V32" s="42">
        <f t="shared" si="13"/>
        <v>0</v>
      </c>
      <c r="W32" s="42">
        <f t="shared" si="13"/>
        <v>0</v>
      </c>
      <c r="X32" s="42">
        <f t="shared" si="13"/>
        <v>0</v>
      </c>
      <c r="Y32" s="42">
        <f t="shared" si="13"/>
        <v>0</v>
      </c>
      <c r="Z32" s="42">
        <f t="shared" si="13"/>
        <v>0</v>
      </c>
      <c r="AA32" s="43">
        <f t="shared" si="13"/>
        <v>0</v>
      </c>
      <c r="AB32" s="42">
        <f t="shared" si="13"/>
        <v>0</v>
      </c>
      <c r="AC32" s="42">
        <f t="shared" si="13"/>
        <v>0</v>
      </c>
      <c r="AD32" s="42">
        <f t="shared" si="13"/>
        <v>0</v>
      </c>
      <c r="AE32" s="42">
        <f t="shared" si="13"/>
        <v>0</v>
      </c>
      <c r="AF32" s="44">
        <f t="shared" si="13"/>
        <v>0</v>
      </c>
      <c r="AG32" s="171">
        <f>AVERAGE(C32:AF32)</f>
        <v>0</v>
      </c>
      <c r="AI32" s="46">
        <f>AVERAGE(AG32,août!$AH$32,juil!$AH$32,juin!$AG$32,mai!$AH$32,avril!$AG$32,mars!$AH$32,fév!$AF$32,janv!$AH$32)</f>
        <v>0</v>
      </c>
    </row>
    <row r="33" spans="1:35" s="84" customFormat="1" ht="20.100000000000001" customHeight="1" x14ac:dyDescent="0.3">
      <c r="A33" s="290" t="str">
        <f>IF(ISBLANK(banque_2),"le nom de la banque est à renseigner dans l'onglet de janvier"," ")</f>
        <v>le nom de la banque est à renseigner dans l'onglet de janvier</v>
      </c>
      <c r="B33" s="291"/>
      <c r="C33" s="291"/>
      <c r="D33" s="291"/>
      <c r="E33" s="291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3"/>
    </row>
    <row r="34" spans="1:35" ht="15" customHeight="1" x14ac:dyDescent="0.3">
      <c r="A34" s="274" t="str">
        <f>IF(ISBLANK(banque_2)," ",banque_2)</f>
        <v xml:space="preserve"> </v>
      </c>
      <c r="B34" s="275"/>
      <c r="C34" s="13" t="str">
        <f t="shared" ref="C34:AF35" si="14">C3</f>
        <v xml:space="preserve"> </v>
      </c>
      <c r="D34" s="13" t="str">
        <f t="shared" si="14"/>
        <v xml:space="preserve"> </v>
      </c>
      <c r="E34" s="13" t="str">
        <f t="shared" si="14"/>
        <v xml:space="preserve"> </v>
      </c>
      <c r="F34" s="13" t="str">
        <f t="shared" si="14"/>
        <v xml:space="preserve"> </v>
      </c>
      <c r="G34" s="13" t="str">
        <f t="shared" si="14"/>
        <v xml:space="preserve"> </v>
      </c>
      <c r="H34" s="13" t="str">
        <f t="shared" si="14"/>
        <v xml:space="preserve"> </v>
      </c>
      <c r="I34" s="13" t="str">
        <f t="shared" si="14"/>
        <v xml:space="preserve"> </v>
      </c>
      <c r="J34" s="13" t="str">
        <f t="shared" si="14"/>
        <v xml:space="preserve"> </v>
      </c>
      <c r="K34" s="13" t="str">
        <f t="shared" si="14"/>
        <v xml:space="preserve"> </v>
      </c>
      <c r="L34" s="13" t="str">
        <f t="shared" si="14"/>
        <v xml:space="preserve"> </v>
      </c>
      <c r="M34" s="13" t="str">
        <f t="shared" si="14"/>
        <v xml:space="preserve"> </v>
      </c>
      <c r="N34" s="13" t="str">
        <f t="shared" si="14"/>
        <v xml:space="preserve"> </v>
      </c>
      <c r="O34" s="13" t="str">
        <f t="shared" si="14"/>
        <v xml:space="preserve"> </v>
      </c>
      <c r="P34" s="13" t="str">
        <f t="shared" si="14"/>
        <v xml:space="preserve"> </v>
      </c>
      <c r="Q34" s="13" t="str">
        <f t="shared" si="14"/>
        <v xml:space="preserve"> </v>
      </c>
      <c r="R34" s="13" t="str">
        <f t="shared" si="14"/>
        <v xml:space="preserve"> </v>
      </c>
      <c r="S34" s="13" t="str">
        <f t="shared" si="14"/>
        <v xml:space="preserve"> </v>
      </c>
      <c r="T34" s="13" t="str">
        <f t="shared" si="14"/>
        <v xml:space="preserve"> </v>
      </c>
      <c r="U34" s="13" t="str">
        <f t="shared" si="14"/>
        <v xml:space="preserve"> </v>
      </c>
      <c r="V34" s="13" t="str">
        <f t="shared" si="14"/>
        <v xml:space="preserve"> </v>
      </c>
      <c r="W34" s="13" t="str">
        <f t="shared" si="14"/>
        <v xml:space="preserve"> </v>
      </c>
      <c r="X34" s="13" t="str">
        <f t="shared" si="14"/>
        <v xml:space="preserve"> </v>
      </c>
      <c r="Y34" s="13" t="str">
        <f t="shared" si="14"/>
        <v xml:space="preserve"> </v>
      </c>
      <c r="Z34" s="13" t="str">
        <f t="shared" si="14"/>
        <v xml:space="preserve"> </v>
      </c>
      <c r="AA34" s="13" t="str">
        <f t="shared" si="14"/>
        <v xml:space="preserve"> </v>
      </c>
      <c r="AB34" s="13" t="str">
        <f t="shared" si="14"/>
        <v xml:space="preserve"> </v>
      </c>
      <c r="AC34" s="13" t="str">
        <f t="shared" si="14"/>
        <v xml:space="preserve"> </v>
      </c>
      <c r="AD34" s="13" t="str">
        <f t="shared" si="14"/>
        <v xml:space="preserve"> </v>
      </c>
      <c r="AE34" s="13" t="str">
        <f t="shared" si="14"/>
        <v xml:space="preserve"> </v>
      </c>
      <c r="AF34" s="170" t="str">
        <f t="shared" si="14"/>
        <v xml:space="preserve"> </v>
      </c>
      <c r="AG34" s="321" t="s">
        <v>28</v>
      </c>
    </row>
    <row r="35" spans="1:35" ht="15" customHeight="1" x14ac:dyDescent="0.3">
      <c r="A35" s="299"/>
      <c r="B35" s="300"/>
      <c r="C35" s="15">
        <f t="shared" si="14"/>
        <v>1</v>
      </c>
      <c r="D35" s="15">
        <f t="shared" si="14"/>
        <v>2</v>
      </c>
      <c r="E35" s="15">
        <f t="shared" si="14"/>
        <v>3</v>
      </c>
      <c r="F35" s="15">
        <f t="shared" si="14"/>
        <v>4</v>
      </c>
      <c r="G35" s="15">
        <f t="shared" si="14"/>
        <v>5</v>
      </c>
      <c r="H35" s="15">
        <f t="shared" si="14"/>
        <v>6</v>
      </c>
      <c r="I35" s="15">
        <f t="shared" si="14"/>
        <v>7</v>
      </c>
      <c r="J35" s="15">
        <f t="shared" si="14"/>
        <v>8</v>
      </c>
      <c r="K35" s="15">
        <f t="shared" si="14"/>
        <v>9</v>
      </c>
      <c r="L35" s="15">
        <f t="shared" si="14"/>
        <v>10</v>
      </c>
      <c r="M35" s="15">
        <f t="shared" si="14"/>
        <v>11</v>
      </c>
      <c r="N35" s="15">
        <f t="shared" si="14"/>
        <v>12</v>
      </c>
      <c r="O35" s="15">
        <f t="shared" si="14"/>
        <v>13</v>
      </c>
      <c r="P35" s="15">
        <f t="shared" si="14"/>
        <v>14</v>
      </c>
      <c r="Q35" s="15">
        <f t="shared" si="14"/>
        <v>15</v>
      </c>
      <c r="R35" s="15">
        <f t="shared" si="14"/>
        <v>16</v>
      </c>
      <c r="S35" s="15">
        <f t="shared" si="14"/>
        <v>17</v>
      </c>
      <c r="T35" s="15">
        <f t="shared" si="14"/>
        <v>18</v>
      </c>
      <c r="U35" s="15">
        <f t="shared" si="14"/>
        <v>19</v>
      </c>
      <c r="V35" s="15">
        <f t="shared" si="14"/>
        <v>20</v>
      </c>
      <c r="W35" s="15">
        <f t="shared" si="14"/>
        <v>21</v>
      </c>
      <c r="X35" s="15">
        <f t="shared" si="14"/>
        <v>22</v>
      </c>
      <c r="Y35" s="15">
        <f t="shared" si="14"/>
        <v>23</v>
      </c>
      <c r="Z35" s="15">
        <f t="shared" si="14"/>
        <v>24</v>
      </c>
      <c r="AA35" s="15">
        <f t="shared" si="14"/>
        <v>25</v>
      </c>
      <c r="AB35" s="15">
        <f t="shared" si="14"/>
        <v>26</v>
      </c>
      <c r="AC35" s="15">
        <f t="shared" si="14"/>
        <v>27</v>
      </c>
      <c r="AD35" s="15">
        <f t="shared" si="14"/>
        <v>28</v>
      </c>
      <c r="AE35" s="15">
        <f t="shared" si="14"/>
        <v>29</v>
      </c>
      <c r="AF35" s="16">
        <f t="shared" si="14"/>
        <v>30</v>
      </c>
      <c r="AG35" s="322"/>
    </row>
    <row r="36" spans="1:35" s="76" customFormat="1" ht="21.9" customHeight="1" thickBot="1" x14ac:dyDescent="0.35">
      <c r="A36" s="246" t="s">
        <v>18</v>
      </c>
      <c r="B36" s="247"/>
      <c r="C36" s="17">
        <f>août!AG63</f>
        <v>0</v>
      </c>
      <c r="D36" s="17">
        <f t="shared" ref="D36:AF36" si="15">C63</f>
        <v>0</v>
      </c>
      <c r="E36" s="17">
        <f t="shared" si="15"/>
        <v>0</v>
      </c>
      <c r="F36" s="17">
        <f t="shared" si="15"/>
        <v>0</v>
      </c>
      <c r="G36" s="17">
        <f t="shared" si="15"/>
        <v>0</v>
      </c>
      <c r="H36" s="17">
        <f t="shared" si="15"/>
        <v>0</v>
      </c>
      <c r="I36" s="17">
        <f t="shared" si="15"/>
        <v>0</v>
      </c>
      <c r="J36" s="17">
        <f t="shared" si="15"/>
        <v>0</v>
      </c>
      <c r="K36" s="17">
        <f t="shared" si="15"/>
        <v>0</v>
      </c>
      <c r="L36" s="17">
        <f t="shared" si="15"/>
        <v>0</v>
      </c>
      <c r="M36" s="17">
        <f t="shared" si="15"/>
        <v>0</v>
      </c>
      <c r="N36" s="17">
        <f t="shared" si="15"/>
        <v>0</v>
      </c>
      <c r="O36" s="17">
        <f t="shared" si="15"/>
        <v>0</v>
      </c>
      <c r="P36" s="17">
        <f t="shared" si="15"/>
        <v>0</v>
      </c>
      <c r="Q36" s="17">
        <f t="shared" si="15"/>
        <v>0</v>
      </c>
      <c r="R36" s="17">
        <f t="shared" si="15"/>
        <v>0</v>
      </c>
      <c r="S36" s="17">
        <f t="shared" si="15"/>
        <v>0</v>
      </c>
      <c r="T36" s="17">
        <f t="shared" si="15"/>
        <v>0</v>
      </c>
      <c r="U36" s="17">
        <f t="shared" si="15"/>
        <v>0</v>
      </c>
      <c r="V36" s="17">
        <f t="shared" si="15"/>
        <v>0</v>
      </c>
      <c r="W36" s="17">
        <f t="shared" si="15"/>
        <v>0</v>
      </c>
      <c r="X36" s="17">
        <f t="shared" si="15"/>
        <v>0</v>
      </c>
      <c r="Y36" s="17">
        <f t="shared" si="15"/>
        <v>0</v>
      </c>
      <c r="Z36" s="17">
        <f t="shared" si="15"/>
        <v>0</v>
      </c>
      <c r="AA36" s="17">
        <f t="shared" si="15"/>
        <v>0</v>
      </c>
      <c r="AB36" s="17">
        <f t="shared" si="15"/>
        <v>0</v>
      </c>
      <c r="AC36" s="17">
        <f t="shared" si="15"/>
        <v>0</v>
      </c>
      <c r="AD36" s="17">
        <f t="shared" si="15"/>
        <v>0</v>
      </c>
      <c r="AE36" s="17">
        <f t="shared" si="15"/>
        <v>0</v>
      </c>
      <c r="AF36" s="163">
        <f t="shared" si="15"/>
        <v>0</v>
      </c>
      <c r="AG36" s="293"/>
    </row>
    <row r="37" spans="1:35" ht="20.100000000000001" customHeight="1" x14ac:dyDescent="0.3">
      <c r="A37" s="265" t="s">
        <v>11</v>
      </c>
      <c r="B37" s="19" t="s">
        <v>25</v>
      </c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5"/>
      <c r="AG37" s="123">
        <f t="shared" ref="AG37:AG42" si="16">SUM(C37:AF37)</f>
        <v>0</v>
      </c>
      <c r="AH37" s="104"/>
    </row>
    <row r="38" spans="1:35" ht="20.100000000000001" customHeight="1" x14ac:dyDescent="0.3">
      <c r="A38" s="266"/>
      <c r="B38" s="142" t="s">
        <v>0</v>
      </c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3"/>
      <c r="W38" s="143"/>
      <c r="X38" s="143"/>
      <c r="Y38" s="143"/>
      <c r="Z38" s="143"/>
      <c r="AA38" s="143"/>
      <c r="AB38" s="143"/>
      <c r="AC38" s="143"/>
      <c r="AD38" s="143"/>
      <c r="AE38" s="143"/>
      <c r="AF38" s="144"/>
      <c r="AG38" s="165">
        <f t="shared" si="16"/>
        <v>0</v>
      </c>
      <c r="AH38" s="104"/>
    </row>
    <row r="39" spans="1:35" ht="20.100000000000001" customHeight="1" x14ac:dyDescent="0.3">
      <c r="A39" s="266"/>
      <c r="B39" s="142" t="s">
        <v>1</v>
      </c>
      <c r="C39" s="143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  <c r="AF39" s="144"/>
      <c r="AG39" s="165">
        <f t="shared" si="16"/>
        <v>0</v>
      </c>
      <c r="AH39" s="104"/>
    </row>
    <row r="40" spans="1:35" ht="20.100000000000001" customHeight="1" x14ac:dyDescent="0.3">
      <c r="A40" s="266"/>
      <c r="B40" s="142" t="s">
        <v>45</v>
      </c>
      <c r="C40" s="143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/>
      <c r="Y40" s="143"/>
      <c r="Z40" s="143"/>
      <c r="AA40" s="143"/>
      <c r="AB40" s="143"/>
      <c r="AC40" s="143"/>
      <c r="AD40" s="143"/>
      <c r="AE40" s="143"/>
      <c r="AF40" s="144"/>
      <c r="AG40" s="165">
        <f t="shared" si="16"/>
        <v>0</v>
      </c>
      <c r="AH40" s="104"/>
    </row>
    <row r="41" spans="1:35" ht="20.100000000000001" customHeight="1" x14ac:dyDescent="0.3">
      <c r="A41" s="266"/>
      <c r="B41" s="142" t="s">
        <v>46</v>
      </c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3"/>
      <c r="AD41" s="143"/>
      <c r="AE41" s="143"/>
      <c r="AF41" s="144"/>
      <c r="AG41" s="165">
        <f t="shared" si="16"/>
        <v>0</v>
      </c>
      <c r="AH41" s="104"/>
    </row>
    <row r="42" spans="1:35" ht="20.100000000000001" customHeight="1" thickBot="1" x14ac:dyDescent="0.35">
      <c r="A42" s="267"/>
      <c r="B42" s="139" t="s">
        <v>47</v>
      </c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  <c r="AA42" s="146"/>
      <c r="AB42" s="146"/>
      <c r="AC42" s="146"/>
      <c r="AD42" s="146"/>
      <c r="AE42" s="146"/>
      <c r="AF42" s="68"/>
      <c r="AG42" s="129">
        <f t="shared" si="16"/>
        <v>0</v>
      </c>
      <c r="AH42" s="104"/>
    </row>
    <row r="43" spans="1:35" s="76" customFormat="1" ht="21.9" customHeight="1" thickBot="1" x14ac:dyDescent="0.35">
      <c r="A43" s="263" t="s">
        <v>13</v>
      </c>
      <c r="B43" s="264"/>
      <c r="C43" s="24">
        <f t="shared" ref="C43:AG43" si="17">SUM(C37:C42)</f>
        <v>0</v>
      </c>
      <c r="D43" s="24">
        <f t="shared" si="17"/>
        <v>0</v>
      </c>
      <c r="E43" s="24">
        <f t="shared" si="17"/>
        <v>0</v>
      </c>
      <c r="F43" s="24">
        <f t="shared" si="17"/>
        <v>0</v>
      </c>
      <c r="G43" s="24">
        <f t="shared" si="17"/>
        <v>0</v>
      </c>
      <c r="H43" s="24">
        <f t="shared" si="17"/>
        <v>0</v>
      </c>
      <c r="I43" s="24">
        <f t="shared" si="17"/>
        <v>0</v>
      </c>
      <c r="J43" s="24">
        <f t="shared" si="17"/>
        <v>0</v>
      </c>
      <c r="K43" s="24">
        <f t="shared" si="17"/>
        <v>0</v>
      </c>
      <c r="L43" s="24">
        <f t="shared" si="17"/>
        <v>0</v>
      </c>
      <c r="M43" s="24">
        <f t="shared" si="17"/>
        <v>0</v>
      </c>
      <c r="N43" s="24">
        <f t="shared" si="17"/>
        <v>0</v>
      </c>
      <c r="O43" s="24">
        <f t="shared" si="17"/>
        <v>0</v>
      </c>
      <c r="P43" s="24">
        <f t="shared" si="17"/>
        <v>0</v>
      </c>
      <c r="Q43" s="24">
        <f t="shared" si="17"/>
        <v>0</v>
      </c>
      <c r="R43" s="24">
        <f t="shared" si="17"/>
        <v>0</v>
      </c>
      <c r="S43" s="24">
        <f t="shared" si="17"/>
        <v>0</v>
      </c>
      <c r="T43" s="24">
        <f t="shared" si="17"/>
        <v>0</v>
      </c>
      <c r="U43" s="24">
        <f t="shared" si="17"/>
        <v>0</v>
      </c>
      <c r="V43" s="24">
        <f t="shared" si="17"/>
        <v>0</v>
      </c>
      <c r="W43" s="24">
        <f t="shared" si="17"/>
        <v>0</v>
      </c>
      <c r="X43" s="24">
        <f t="shared" si="17"/>
        <v>0</v>
      </c>
      <c r="Y43" s="24">
        <f t="shared" si="17"/>
        <v>0</v>
      </c>
      <c r="Z43" s="24">
        <f t="shared" si="17"/>
        <v>0</v>
      </c>
      <c r="AA43" s="24">
        <f t="shared" si="17"/>
        <v>0</v>
      </c>
      <c r="AB43" s="24">
        <f t="shared" si="17"/>
        <v>0</v>
      </c>
      <c r="AC43" s="24">
        <f t="shared" si="17"/>
        <v>0</v>
      </c>
      <c r="AD43" s="24">
        <f t="shared" si="17"/>
        <v>0</v>
      </c>
      <c r="AE43" s="24">
        <f t="shared" si="17"/>
        <v>0</v>
      </c>
      <c r="AF43" s="52">
        <f t="shared" si="17"/>
        <v>0</v>
      </c>
      <c r="AG43" s="124">
        <f t="shared" si="17"/>
        <v>0</v>
      </c>
      <c r="AH43" s="104"/>
      <c r="AI43" s="81"/>
    </row>
    <row r="44" spans="1:35" ht="20.100000000000001" customHeight="1" x14ac:dyDescent="0.3">
      <c r="A44" s="252" t="s">
        <v>10</v>
      </c>
      <c r="B44" s="19" t="s">
        <v>25</v>
      </c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5"/>
      <c r="AG44" s="123">
        <f t="shared" ref="AG44:AG51" si="18">SUM(C44:AF44)</f>
        <v>0</v>
      </c>
      <c r="AH44" s="104"/>
    </row>
    <row r="45" spans="1:35" ht="20.100000000000001" customHeight="1" x14ac:dyDescent="0.3">
      <c r="A45" s="253"/>
      <c r="B45" s="142" t="s">
        <v>48</v>
      </c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143"/>
      <c r="U45" s="143"/>
      <c r="V45" s="143"/>
      <c r="W45" s="143"/>
      <c r="X45" s="143"/>
      <c r="Y45" s="143"/>
      <c r="Z45" s="143"/>
      <c r="AA45" s="143"/>
      <c r="AB45" s="143"/>
      <c r="AC45" s="143"/>
      <c r="AD45" s="143"/>
      <c r="AE45" s="143"/>
      <c r="AF45" s="144"/>
      <c r="AG45" s="165">
        <f>SUM(C45:AF45)</f>
        <v>0</v>
      </c>
    </row>
    <row r="46" spans="1:35" ht="20.100000000000001" customHeight="1" x14ac:dyDescent="0.3">
      <c r="A46" s="253"/>
      <c r="B46" s="142" t="s">
        <v>2</v>
      </c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3"/>
      <c r="S46" s="143"/>
      <c r="T46" s="143"/>
      <c r="U46" s="143"/>
      <c r="V46" s="143"/>
      <c r="W46" s="143"/>
      <c r="X46" s="143"/>
      <c r="Y46" s="143"/>
      <c r="Z46" s="143"/>
      <c r="AA46" s="143"/>
      <c r="AB46" s="143"/>
      <c r="AC46" s="143"/>
      <c r="AD46" s="143"/>
      <c r="AE46" s="143"/>
      <c r="AF46" s="144"/>
      <c r="AG46" s="165">
        <f t="shared" si="18"/>
        <v>0</v>
      </c>
    </row>
    <row r="47" spans="1:35" ht="20.100000000000001" customHeight="1" x14ac:dyDescent="0.3">
      <c r="A47" s="253"/>
      <c r="B47" s="142" t="s">
        <v>4</v>
      </c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143"/>
      <c r="AD47" s="143"/>
      <c r="AE47" s="143"/>
      <c r="AF47" s="144"/>
      <c r="AG47" s="165">
        <f t="shared" si="18"/>
        <v>0</v>
      </c>
    </row>
    <row r="48" spans="1:35" ht="20.100000000000001" customHeight="1" x14ac:dyDescent="0.3">
      <c r="A48" s="253"/>
      <c r="B48" s="142" t="s">
        <v>3</v>
      </c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3"/>
      <c r="Q48" s="143"/>
      <c r="R48" s="143"/>
      <c r="S48" s="143"/>
      <c r="T48" s="143"/>
      <c r="U48" s="143"/>
      <c r="V48" s="143"/>
      <c r="W48" s="143"/>
      <c r="X48" s="143"/>
      <c r="Y48" s="143"/>
      <c r="Z48" s="143"/>
      <c r="AA48" s="143"/>
      <c r="AB48" s="143"/>
      <c r="AC48" s="143"/>
      <c r="AD48" s="143"/>
      <c r="AE48" s="143"/>
      <c r="AF48" s="144"/>
      <c r="AG48" s="165">
        <f t="shared" si="18"/>
        <v>0</v>
      </c>
    </row>
    <row r="49" spans="1:35" ht="20.100000000000001" customHeight="1" x14ac:dyDescent="0.3">
      <c r="A49" s="253"/>
      <c r="B49" s="142" t="s">
        <v>49</v>
      </c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143"/>
      <c r="R49" s="143"/>
      <c r="S49" s="143"/>
      <c r="T49" s="143"/>
      <c r="U49" s="143"/>
      <c r="V49" s="143"/>
      <c r="W49" s="143"/>
      <c r="X49" s="143"/>
      <c r="Y49" s="143"/>
      <c r="Z49" s="143"/>
      <c r="AA49" s="143"/>
      <c r="AB49" s="143"/>
      <c r="AC49" s="143"/>
      <c r="AD49" s="143"/>
      <c r="AE49" s="143"/>
      <c r="AF49" s="144"/>
      <c r="AG49" s="165">
        <f t="shared" si="18"/>
        <v>0</v>
      </c>
    </row>
    <row r="50" spans="1:35" ht="20.100000000000001" customHeight="1" x14ac:dyDescent="0.3">
      <c r="A50" s="253"/>
      <c r="B50" s="142" t="s">
        <v>5</v>
      </c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3"/>
      <c r="R50" s="143"/>
      <c r="S50" s="143"/>
      <c r="T50" s="143"/>
      <c r="U50" s="143"/>
      <c r="V50" s="143"/>
      <c r="W50" s="143"/>
      <c r="X50" s="143"/>
      <c r="Y50" s="143"/>
      <c r="Z50" s="143"/>
      <c r="AA50" s="143"/>
      <c r="AB50" s="143"/>
      <c r="AC50" s="143"/>
      <c r="AD50" s="143"/>
      <c r="AE50" s="143"/>
      <c r="AF50" s="144"/>
      <c r="AG50" s="165">
        <f t="shared" si="18"/>
        <v>0</v>
      </c>
    </row>
    <row r="51" spans="1:35" ht="20.100000000000001" customHeight="1" thickBot="1" x14ac:dyDescent="0.35">
      <c r="A51" s="254"/>
      <c r="B51" s="139" t="s">
        <v>6</v>
      </c>
      <c r="C51" s="146"/>
      <c r="D51" s="146"/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  <c r="W51" s="146"/>
      <c r="X51" s="146"/>
      <c r="Y51" s="146"/>
      <c r="Z51" s="146"/>
      <c r="AA51" s="146"/>
      <c r="AB51" s="146"/>
      <c r="AC51" s="146"/>
      <c r="AD51" s="146"/>
      <c r="AE51" s="146"/>
      <c r="AF51" s="68"/>
      <c r="AG51" s="129">
        <f t="shared" si="18"/>
        <v>0</v>
      </c>
    </row>
    <row r="52" spans="1:35" s="76" customFormat="1" ht="21.9" customHeight="1" thickBot="1" x14ac:dyDescent="0.35">
      <c r="A52" s="255" t="s">
        <v>12</v>
      </c>
      <c r="B52" s="256"/>
      <c r="C52" s="31">
        <f t="shared" ref="C52:AF52" si="19">SUM(C44:C51)</f>
        <v>0</v>
      </c>
      <c r="D52" s="31">
        <f t="shared" si="19"/>
        <v>0</v>
      </c>
      <c r="E52" s="31">
        <f t="shared" si="19"/>
        <v>0</v>
      </c>
      <c r="F52" s="31">
        <f t="shared" si="19"/>
        <v>0</v>
      </c>
      <c r="G52" s="31">
        <f t="shared" si="19"/>
        <v>0</v>
      </c>
      <c r="H52" s="31">
        <f t="shared" si="19"/>
        <v>0</v>
      </c>
      <c r="I52" s="31">
        <f t="shared" si="19"/>
        <v>0</v>
      </c>
      <c r="J52" s="31">
        <f t="shared" si="19"/>
        <v>0</v>
      </c>
      <c r="K52" s="31">
        <f t="shared" si="19"/>
        <v>0</v>
      </c>
      <c r="L52" s="31">
        <f t="shared" si="19"/>
        <v>0</v>
      </c>
      <c r="M52" s="31">
        <f t="shared" si="19"/>
        <v>0</v>
      </c>
      <c r="N52" s="31">
        <f t="shared" si="19"/>
        <v>0</v>
      </c>
      <c r="O52" s="31">
        <f t="shared" si="19"/>
        <v>0</v>
      </c>
      <c r="P52" s="31">
        <f t="shared" si="19"/>
        <v>0</v>
      </c>
      <c r="Q52" s="31">
        <f t="shared" si="19"/>
        <v>0</v>
      </c>
      <c r="R52" s="31">
        <f t="shared" si="19"/>
        <v>0</v>
      </c>
      <c r="S52" s="31">
        <f t="shared" si="19"/>
        <v>0</v>
      </c>
      <c r="T52" s="31">
        <f t="shared" si="19"/>
        <v>0</v>
      </c>
      <c r="U52" s="31">
        <f t="shared" si="19"/>
        <v>0</v>
      </c>
      <c r="V52" s="31">
        <f t="shared" si="19"/>
        <v>0</v>
      </c>
      <c r="W52" s="31">
        <f t="shared" si="19"/>
        <v>0</v>
      </c>
      <c r="X52" s="31">
        <f t="shared" si="19"/>
        <v>0</v>
      </c>
      <c r="Y52" s="31">
        <f t="shared" si="19"/>
        <v>0</v>
      </c>
      <c r="Z52" s="31">
        <f t="shared" si="19"/>
        <v>0</v>
      </c>
      <c r="AA52" s="31">
        <f t="shared" si="19"/>
        <v>0</v>
      </c>
      <c r="AB52" s="31">
        <f t="shared" si="19"/>
        <v>0</v>
      </c>
      <c r="AC52" s="31">
        <f t="shared" si="19"/>
        <v>0</v>
      </c>
      <c r="AD52" s="31">
        <f t="shared" si="19"/>
        <v>0</v>
      </c>
      <c r="AE52" s="31">
        <f t="shared" si="19"/>
        <v>0</v>
      </c>
      <c r="AF52" s="32">
        <f t="shared" si="19"/>
        <v>0</v>
      </c>
      <c r="AG52" s="127">
        <f>SUM(AG44:AG51)</f>
        <v>0</v>
      </c>
      <c r="AH52" s="71"/>
      <c r="AI52" s="81"/>
    </row>
    <row r="53" spans="1:35" s="76" customFormat="1" ht="21.9" customHeight="1" thickBot="1" x14ac:dyDescent="0.35">
      <c r="A53" s="272" t="s">
        <v>19</v>
      </c>
      <c r="B53" s="273"/>
      <c r="C53" s="55">
        <f t="shared" ref="C53:AF53" si="20">C36+C43-C52</f>
        <v>0</v>
      </c>
      <c r="D53" s="55">
        <f t="shared" si="20"/>
        <v>0</v>
      </c>
      <c r="E53" s="55">
        <f t="shared" si="20"/>
        <v>0</v>
      </c>
      <c r="F53" s="55">
        <f t="shared" si="20"/>
        <v>0</v>
      </c>
      <c r="G53" s="55">
        <f t="shared" si="20"/>
        <v>0</v>
      </c>
      <c r="H53" s="55">
        <f t="shared" si="20"/>
        <v>0</v>
      </c>
      <c r="I53" s="55">
        <f t="shared" si="20"/>
        <v>0</v>
      </c>
      <c r="J53" s="55">
        <f t="shared" si="20"/>
        <v>0</v>
      </c>
      <c r="K53" s="55">
        <f t="shared" si="20"/>
        <v>0</v>
      </c>
      <c r="L53" s="55">
        <f t="shared" si="20"/>
        <v>0</v>
      </c>
      <c r="M53" s="55">
        <f t="shared" si="20"/>
        <v>0</v>
      </c>
      <c r="N53" s="55">
        <f t="shared" si="20"/>
        <v>0</v>
      </c>
      <c r="O53" s="55">
        <f t="shared" si="20"/>
        <v>0</v>
      </c>
      <c r="P53" s="55">
        <f t="shared" si="20"/>
        <v>0</v>
      </c>
      <c r="Q53" s="55">
        <f t="shared" si="20"/>
        <v>0</v>
      </c>
      <c r="R53" s="55">
        <f t="shared" si="20"/>
        <v>0</v>
      </c>
      <c r="S53" s="55">
        <f t="shared" si="20"/>
        <v>0</v>
      </c>
      <c r="T53" s="55">
        <f t="shared" si="20"/>
        <v>0</v>
      </c>
      <c r="U53" s="55">
        <f t="shared" si="20"/>
        <v>0</v>
      </c>
      <c r="V53" s="55">
        <f t="shared" si="20"/>
        <v>0</v>
      </c>
      <c r="W53" s="55">
        <f t="shared" si="20"/>
        <v>0</v>
      </c>
      <c r="X53" s="55">
        <f t="shared" si="20"/>
        <v>0</v>
      </c>
      <c r="Y53" s="55">
        <f t="shared" si="20"/>
        <v>0</v>
      </c>
      <c r="Z53" s="55">
        <f t="shared" si="20"/>
        <v>0</v>
      </c>
      <c r="AA53" s="55">
        <f t="shared" si="20"/>
        <v>0</v>
      </c>
      <c r="AB53" s="55">
        <f t="shared" si="20"/>
        <v>0</v>
      </c>
      <c r="AC53" s="55">
        <f t="shared" si="20"/>
        <v>0</v>
      </c>
      <c r="AD53" s="55">
        <f t="shared" si="20"/>
        <v>0</v>
      </c>
      <c r="AE53" s="55">
        <f t="shared" si="20"/>
        <v>0</v>
      </c>
      <c r="AF53" s="56">
        <f t="shared" si="20"/>
        <v>0</v>
      </c>
      <c r="AG53" s="105"/>
      <c r="AH53" s="71"/>
      <c r="AI53" s="86"/>
    </row>
    <row r="54" spans="1:35" ht="20.100000000000001" customHeight="1" x14ac:dyDescent="0.3">
      <c r="A54" s="235" t="s">
        <v>9</v>
      </c>
      <c r="B54" s="36" t="s">
        <v>7</v>
      </c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160"/>
      <c r="AG54" s="123">
        <f t="shared" ref="AG54:AG59" si="21">SUM(C54:AF54)</f>
        <v>0</v>
      </c>
    </row>
    <row r="55" spans="1:35" ht="20.100000000000001" customHeight="1" x14ac:dyDescent="0.3">
      <c r="A55" s="236"/>
      <c r="B55" s="148"/>
      <c r="C55" s="138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38"/>
      <c r="Q55" s="138"/>
      <c r="R55" s="138"/>
      <c r="S55" s="138"/>
      <c r="T55" s="138"/>
      <c r="U55" s="138"/>
      <c r="V55" s="138"/>
      <c r="W55" s="138"/>
      <c r="X55" s="138"/>
      <c r="Y55" s="138"/>
      <c r="Z55" s="138"/>
      <c r="AA55" s="138"/>
      <c r="AB55" s="138"/>
      <c r="AC55" s="138"/>
      <c r="AD55" s="138"/>
      <c r="AE55" s="138"/>
      <c r="AF55" s="154"/>
      <c r="AG55" s="145">
        <f t="shared" si="21"/>
        <v>0</v>
      </c>
    </row>
    <row r="56" spans="1:35" ht="20.100000000000001" customHeight="1" x14ac:dyDescent="0.3">
      <c r="A56" s="236"/>
      <c r="B56" s="150" t="s">
        <v>14</v>
      </c>
      <c r="C56" s="138"/>
      <c r="D56" s="138"/>
      <c r="E56" s="138"/>
      <c r="F56" s="138"/>
      <c r="G56" s="138"/>
      <c r="H56" s="138"/>
      <c r="I56" s="138"/>
      <c r="J56" s="138"/>
      <c r="K56" s="138"/>
      <c r="L56" s="138"/>
      <c r="M56" s="138"/>
      <c r="N56" s="138"/>
      <c r="O56" s="138"/>
      <c r="P56" s="138"/>
      <c r="Q56" s="138"/>
      <c r="R56" s="138"/>
      <c r="S56" s="138"/>
      <c r="T56" s="138"/>
      <c r="U56" s="138"/>
      <c r="V56" s="138"/>
      <c r="W56" s="138"/>
      <c r="X56" s="138"/>
      <c r="Y56" s="138"/>
      <c r="Z56" s="138"/>
      <c r="AA56" s="138"/>
      <c r="AB56" s="138"/>
      <c r="AC56" s="138"/>
      <c r="AD56" s="138"/>
      <c r="AE56" s="149"/>
      <c r="AF56" s="161"/>
      <c r="AG56" s="145">
        <f t="shared" si="21"/>
        <v>0</v>
      </c>
    </row>
    <row r="57" spans="1:35" ht="20.100000000000001" customHeight="1" x14ac:dyDescent="0.3">
      <c r="A57" s="236"/>
      <c r="B57" s="150" t="s">
        <v>15</v>
      </c>
      <c r="C57" s="138"/>
      <c r="D57" s="138"/>
      <c r="E57" s="138"/>
      <c r="F57" s="138"/>
      <c r="G57" s="138"/>
      <c r="H57" s="138"/>
      <c r="I57" s="138"/>
      <c r="J57" s="138"/>
      <c r="K57" s="138"/>
      <c r="L57" s="138"/>
      <c r="M57" s="138"/>
      <c r="N57" s="138"/>
      <c r="O57" s="138"/>
      <c r="P57" s="138"/>
      <c r="Q57" s="138"/>
      <c r="R57" s="138"/>
      <c r="S57" s="138"/>
      <c r="T57" s="138"/>
      <c r="U57" s="138"/>
      <c r="V57" s="138"/>
      <c r="W57" s="138"/>
      <c r="X57" s="138"/>
      <c r="Y57" s="138"/>
      <c r="Z57" s="138"/>
      <c r="AA57" s="138"/>
      <c r="AB57" s="138"/>
      <c r="AC57" s="138"/>
      <c r="AD57" s="138"/>
      <c r="AE57" s="138"/>
      <c r="AF57" s="154"/>
      <c r="AG57" s="145">
        <f t="shared" si="21"/>
        <v>0</v>
      </c>
    </row>
    <row r="58" spans="1:35" ht="20.100000000000001" customHeight="1" x14ac:dyDescent="0.3">
      <c r="A58" s="236"/>
      <c r="B58" s="150" t="s">
        <v>16</v>
      </c>
      <c r="C58" s="149"/>
      <c r="D58" s="151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138"/>
      <c r="Q58" s="138"/>
      <c r="R58" s="138"/>
      <c r="S58" s="138"/>
      <c r="T58" s="138"/>
      <c r="U58" s="138"/>
      <c r="V58" s="138"/>
      <c r="W58" s="138"/>
      <c r="X58" s="138"/>
      <c r="Y58" s="138"/>
      <c r="Z58" s="138"/>
      <c r="AA58" s="138"/>
      <c r="AB58" s="138"/>
      <c r="AC58" s="138"/>
      <c r="AD58" s="138"/>
      <c r="AE58" s="138"/>
      <c r="AF58" s="154"/>
      <c r="AG58" s="145">
        <f t="shared" si="21"/>
        <v>0</v>
      </c>
    </row>
    <row r="59" spans="1:35" ht="20.100000000000001" customHeight="1" thickBot="1" x14ac:dyDescent="0.35">
      <c r="A59" s="237"/>
      <c r="B59" s="37" t="s">
        <v>17</v>
      </c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88"/>
      <c r="AG59" s="129">
        <f t="shared" si="21"/>
        <v>0</v>
      </c>
    </row>
    <row r="60" spans="1:35" ht="21.9" customHeight="1" x14ac:dyDescent="0.3">
      <c r="A60" s="238" t="s">
        <v>20</v>
      </c>
      <c r="B60" s="239"/>
      <c r="C60" s="38">
        <f>+C54+C55+C56-C57-C58-C59</f>
        <v>0</v>
      </c>
      <c r="D60" s="38">
        <f t="shared" ref="D60:AG60" si="22">+D54+D55+D56-D57-D58-D59</f>
        <v>0</v>
      </c>
      <c r="E60" s="38">
        <f t="shared" si="22"/>
        <v>0</v>
      </c>
      <c r="F60" s="38">
        <f t="shared" si="22"/>
        <v>0</v>
      </c>
      <c r="G60" s="38">
        <f t="shared" si="22"/>
        <v>0</v>
      </c>
      <c r="H60" s="38">
        <f t="shared" si="22"/>
        <v>0</v>
      </c>
      <c r="I60" s="38">
        <f t="shared" si="22"/>
        <v>0</v>
      </c>
      <c r="J60" s="38">
        <f t="shared" si="22"/>
        <v>0</v>
      </c>
      <c r="K60" s="38">
        <f t="shared" si="22"/>
        <v>0</v>
      </c>
      <c r="L60" s="38">
        <f t="shared" si="22"/>
        <v>0</v>
      </c>
      <c r="M60" s="38">
        <f t="shared" si="22"/>
        <v>0</v>
      </c>
      <c r="N60" s="38">
        <f t="shared" si="22"/>
        <v>0</v>
      </c>
      <c r="O60" s="38">
        <f t="shared" si="22"/>
        <v>0</v>
      </c>
      <c r="P60" s="38">
        <f t="shared" si="22"/>
        <v>0</v>
      </c>
      <c r="Q60" s="38">
        <f t="shared" si="22"/>
        <v>0</v>
      </c>
      <c r="R60" s="38">
        <f t="shared" si="22"/>
        <v>0</v>
      </c>
      <c r="S60" s="38">
        <f t="shared" si="22"/>
        <v>0</v>
      </c>
      <c r="T60" s="38">
        <f t="shared" si="22"/>
        <v>0</v>
      </c>
      <c r="U60" s="38">
        <f t="shared" si="22"/>
        <v>0</v>
      </c>
      <c r="V60" s="38">
        <f t="shared" si="22"/>
        <v>0</v>
      </c>
      <c r="W60" s="38">
        <f t="shared" si="22"/>
        <v>0</v>
      </c>
      <c r="X60" s="38">
        <f t="shared" si="22"/>
        <v>0</v>
      </c>
      <c r="Y60" s="38">
        <f t="shared" si="22"/>
        <v>0</v>
      </c>
      <c r="Z60" s="38">
        <f t="shared" si="22"/>
        <v>0</v>
      </c>
      <c r="AA60" s="38">
        <f t="shared" si="22"/>
        <v>0</v>
      </c>
      <c r="AB60" s="38">
        <f t="shared" si="22"/>
        <v>0</v>
      </c>
      <c r="AC60" s="38">
        <f t="shared" si="22"/>
        <v>0</v>
      </c>
      <c r="AD60" s="38">
        <f t="shared" si="22"/>
        <v>0</v>
      </c>
      <c r="AE60" s="38">
        <f t="shared" si="22"/>
        <v>0</v>
      </c>
      <c r="AF60" s="39">
        <f t="shared" si="22"/>
        <v>0</v>
      </c>
      <c r="AG60" s="172">
        <f t="shared" si="22"/>
        <v>0</v>
      </c>
      <c r="AI60" s="313" t="s">
        <v>27</v>
      </c>
    </row>
    <row r="61" spans="1:35" ht="15" customHeight="1" x14ac:dyDescent="0.3">
      <c r="A61" s="274" t="str">
        <f>IF(ISBLANK(banque_2)," ",banque_2)</f>
        <v xml:space="preserve"> </v>
      </c>
      <c r="B61" s="275"/>
      <c r="C61" s="13" t="str">
        <f t="shared" ref="C61:AF61" si="23">C3</f>
        <v xml:space="preserve"> </v>
      </c>
      <c r="D61" s="13" t="str">
        <f t="shared" si="23"/>
        <v xml:space="preserve"> </v>
      </c>
      <c r="E61" s="13" t="str">
        <f t="shared" si="23"/>
        <v xml:space="preserve"> </v>
      </c>
      <c r="F61" s="13" t="str">
        <f t="shared" si="23"/>
        <v xml:space="preserve"> </v>
      </c>
      <c r="G61" s="13" t="str">
        <f t="shared" si="23"/>
        <v xml:space="preserve"> </v>
      </c>
      <c r="H61" s="13" t="str">
        <f t="shared" si="23"/>
        <v xml:space="preserve"> </v>
      </c>
      <c r="I61" s="13" t="str">
        <f t="shared" si="23"/>
        <v xml:space="preserve"> </v>
      </c>
      <c r="J61" s="13" t="str">
        <f t="shared" si="23"/>
        <v xml:space="preserve"> </v>
      </c>
      <c r="K61" s="13" t="str">
        <f t="shared" si="23"/>
        <v xml:space="preserve"> </v>
      </c>
      <c r="L61" s="13" t="str">
        <f t="shared" si="23"/>
        <v xml:space="preserve"> </v>
      </c>
      <c r="M61" s="13" t="str">
        <f t="shared" si="23"/>
        <v xml:space="preserve"> </v>
      </c>
      <c r="N61" s="13" t="str">
        <f t="shared" si="23"/>
        <v xml:space="preserve"> </v>
      </c>
      <c r="O61" s="13" t="str">
        <f t="shared" si="23"/>
        <v xml:space="preserve"> </v>
      </c>
      <c r="P61" s="13" t="str">
        <f t="shared" si="23"/>
        <v xml:space="preserve"> </v>
      </c>
      <c r="Q61" s="13" t="str">
        <f t="shared" si="23"/>
        <v xml:space="preserve"> </v>
      </c>
      <c r="R61" s="13" t="str">
        <f t="shared" si="23"/>
        <v xml:space="preserve"> </v>
      </c>
      <c r="S61" s="13" t="str">
        <f t="shared" si="23"/>
        <v xml:space="preserve"> </v>
      </c>
      <c r="T61" s="13" t="str">
        <f t="shared" si="23"/>
        <v xml:space="preserve"> </v>
      </c>
      <c r="U61" s="13" t="str">
        <f t="shared" si="23"/>
        <v xml:space="preserve"> </v>
      </c>
      <c r="V61" s="13" t="str">
        <f t="shared" si="23"/>
        <v xml:space="preserve"> </v>
      </c>
      <c r="W61" s="13" t="str">
        <f t="shared" si="23"/>
        <v xml:space="preserve"> </v>
      </c>
      <c r="X61" s="13" t="str">
        <f t="shared" si="23"/>
        <v xml:space="preserve"> </v>
      </c>
      <c r="Y61" s="13" t="str">
        <f t="shared" si="23"/>
        <v xml:space="preserve"> </v>
      </c>
      <c r="Z61" s="13" t="str">
        <f t="shared" si="23"/>
        <v xml:space="preserve"> </v>
      </c>
      <c r="AA61" s="13" t="str">
        <f t="shared" si="23"/>
        <v xml:space="preserve"> </v>
      </c>
      <c r="AB61" s="13" t="str">
        <f t="shared" si="23"/>
        <v xml:space="preserve"> </v>
      </c>
      <c r="AC61" s="13" t="str">
        <f t="shared" si="23"/>
        <v xml:space="preserve"> </v>
      </c>
      <c r="AD61" s="13" t="str">
        <f t="shared" si="23"/>
        <v xml:space="preserve"> </v>
      </c>
      <c r="AE61" s="13" t="str">
        <f t="shared" si="23"/>
        <v xml:space="preserve"> </v>
      </c>
      <c r="AF61" s="170" t="str">
        <f t="shared" si="23"/>
        <v xml:space="preserve"> </v>
      </c>
      <c r="AG61" s="316" t="s">
        <v>22</v>
      </c>
      <c r="AI61" s="314"/>
    </row>
    <row r="62" spans="1:35" ht="15" customHeight="1" x14ac:dyDescent="0.3">
      <c r="A62" s="308"/>
      <c r="B62" s="277"/>
      <c r="C62" s="15">
        <f t="shared" ref="C62:AF62" si="24">C4</f>
        <v>1</v>
      </c>
      <c r="D62" s="15">
        <f t="shared" si="24"/>
        <v>2</v>
      </c>
      <c r="E62" s="15">
        <f t="shared" si="24"/>
        <v>3</v>
      </c>
      <c r="F62" s="15">
        <f t="shared" si="24"/>
        <v>4</v>
      </c>
      <c r="G62" s="15">
        <f t="shared" si="24"/>
        <v>5</v>
      </c>
      <c r="H62" s="15">
        <f t="shared" si="24"/>
        <v>6</v>
      </c>
      <c r="I62" s="15">
        <f t="shared" si="24"/>
        <v>7</v>
      </c>
      <c r="J62" s="15">
        <f t="shared" si="24"/>
        <v>8</v>
      </c>
      <c r="K62" s="15">
        <f t="shared" si="24"/>
        <v>9</v>
      </c>
      <c r="L62" s="15">
        <f t="shared" si="24"/>
        <v>10</v>
      </c>
      <c r="M62" s="15">
        <f t="shared" si="24"/>
        <v>11</v>
      </c>
      <c r="N62" s="15">
        <f t="shared" si="24"/>
        <v>12</v>
      </c>
      <c r="O62" s="15">
        <f t="shared" si="24"/>
        <v>13</v>
      </c>
      <c r="P62" s="15">
        <f t="shared" si="24"/>
        <v>14</v>
      </c>
      <c r="Q62" s="15">
        <f t="shared" si="24"/>
        <v>15</v>
      </c>
      <c r="R62" s="15">
        <f t="shared" si="24"/>
        <v>16</v>
      </c>
      <c r="S62" s="15">
        <f t="shared" si="24"/>
        <v>17</v>
      </c>
      <c r="T62" s="15">
        <f t="shared" si="24"/>
        <v>18</v>
      </c>
      <c r="U62" s="15">
        <f t="shared" si="24"/>
        <v>19</v>
      </c>
      <c r="V62" s="15">
        <f t="shared" si="24"/>
        <v>20</v>
      </c>
      <c r="W62" s="15">
        <f t="shared" si="24"/>
        <v>21</v>
      </c>
      <c r="X62" s="15">
        <f t="shared" si="24"/>
        <v>22</v>
      </c>
      <c r="Y62" s="15">
        <f t="shared" si="24"/>
        <v>23</v>
      </c>
      <c r="Z62" s="15">
        <f t="shared" si="24"/>
        <v>24</v>
      </c>
      <c r="AA62" s="15">
        <f t="shared" si="24"/>
        <v>25</v>
      </c>
      <c r="AB62" s="15">
        <f t="shared" si="24"/>
        <v>26</v>
      </c>
      <c r="AC62" s="15">
        <f t="shared" si="24"/>
        <v>27</v>
      </c>
      <c r="AD62" s="15">
        <f t="shared" si="24"/>
        <v>28</v>
      </c>
      <c r="AE62" s="15">
        <f t="shared" si="24"/>
        <v>29</v>
      </c>
      <c r="AF62" s="16">
        <f t="shared" si="24"/>
        <v>30</v>
      </c>
      <c r="AG62" s="317"/>
      <c r="AI62" s="315"/>
    </row>
    <row r="63" spans="1:35" s="76" customFormat="1" ht="21.9" customHeight="1" x14ac:dyDescent="0.3">
      <c r="A63" s="268" t="s">
        <v>21</v>
      </c>
      <c r="B63" s="269"/>
      <c r="C63" s="42">
        <f t="shared" ref="C63:AF63" si="25">SUM(C53:C58)</f>
        <v>0</v>
      </c>
      <c r="D63" s="42">
        <f t="shared" si="25"/>
        <v>0</v>
      </c>
      <c r="E63" s="42">
        <f t="shared" si="25"/>
        <v>0</v>
      </c>
      <c r="F63" s="42">
        <f t="shared" si="25"/>
        <v>0</v>
      </c>
      <c r="G63" s="42">
        <f t="shared" si="25"/>
        <v>0</v>
      </c>
      <c r="H63" s="42">
        <f t="shared" si="25"/>
        <v>0</v>
      </c>
      <c r="I63" s="42">
        <f t="shared" si="25"/>
        <v>0</v>
      </c>
      <c r="J63" s="42">
        <f t="shared" si="25"/>
        <v>0</v>
      </c>
      <c r="K63" s="42">
        <f t="shared" si="25"/>
        <v>0</v>
      </c>
      <c r="L63" s="42">
        <f t="shared" si="25"/>
        <v>0</v>
      </c>
      <c r="M63" s="42">
        <f t="shared" si="25"/>
        <v>0</v>
      </c>
      <c r="N63" s="42">
        <f t="shared" si="25"/>
        <v>0</v>
      </c>
      <c r="O63" s="42">
        <f t="shared" si="25"/>
        <v>0</v>
      </c>
      <c r="P63" s="42">
        <f t="shared" si="25"/>
        <v>0</v>
      </c>
      <c r="Q63" s="42">
        <f t="shared" si="25"/>
        <v>0</v>
      </c>
      <c r="R63" s="42">
        <f t="shared" si="25"/>
        <v>0</v>
      </c>
      <c r="S63" s="42">
        <f t="shared" si="25"/>
        <v>0</v>
      </c>
      <c r="T63" s="42">
        <f t="shared" si="25"/>
        <v>0</v>
      </c>
      <c r="U63" s="42">
        <f t="shared" si="25"/>
        <v>0</v>
      </c>
      <c r="V63" s="42">
        <f t="shared" si="25"/>
        <v>0</v>
      </c>
      <c r="W63" s="42">
        <f t="shared" si="25"/>
        <v>0</v>
      </c>
      <c r="X63" s="42">
        <f t="shared" si="25"/>
        <v>0</v>
      </c>
      <c r="Y63" s="42">
        <f t="shared" si="25"/>
        <v>0</v>
      </c>
      <c r="Z63" s="42">
        <f t="shared" si="25"/>
        <v>0</v>
      </c>
      <c r="AA63" s="42">
        <f t="shared" si="25"/>
        <v>0</v>
      </c>
      <c r="AB63" s="42">
        <f t="shared" si="25"/>
        <v>0</v>
      </c>
      <c r="AC63" s="42">
        <f t="shared" si="25"/>
        <v>0</v>
      </c>
      <c r="AD63" s="42">
        <f t="shared" si="25"/>
        <v>0</v>
      </c>
      <c r="AE63" s="42">
        <f t="shared" si="25"/>
        <v>0</v>
      </c>
      <c r="AF63" s="44">
        <f t="shared" si="25"/>
        <v>0</v>
      </c>
      <c r="AG63" s="171">
        <f>AVERAGE(C63:AF63)</f>
        <v>0</v>
      </c>
      <c r="AI63" s="46">
        <f>AVERAGE(AG63,août!$AH$63,juil!$AH$63,juin!$AG$63,mai!$AH$63,avril!$AG$63,mars!$AH$63,fév!$AF$63,janv!$AH$63)</f>
        <v>0</v>
      </c>
    </row>
    <row r="64" spans="1:35" s="84" customFormat="1" ht="15" customHeight="1" x14ac:dyDescent="0.3">
      <c r="A64" s="58"/>
      <c r="B64" s="59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  <c r="AA64" s="114"/>
      <c r="AB64" s="114"/>
      <c r="AC64" s="114"/>
      <c r="AD64" s="114"/>
      <c r="AE64" s="114"/>
      <c r="AF64" s="114"/>
      <c r="AG64" s="162"/>
      <c r="AH64" s="91"/>
    </row>
    <row r="65" spans="1:35" ht="24.9" customHeight="1" x14ac:dyDescent="0.3">
      <c r="A65" s="306" t="s">
        <v>8</v>
      </c>
      <c r="B65" s="307"/>
      <c r="C65" s="60">
        <f t="shared" ref="C65:AF65" si="26">+C32+C63</f>
        <v>0</v>
      </c>
      <c r="D65" s="60">
        <f t="shared" si="26"/>
        <v>0</v>
      </c>
      <c r="E65" s="60">
        <f t="shared" si="26"/>
        <v>0</v>
      </c>
      <c r="F65" s="60">
        <f t="shared" si="26"/>
        <v>0</v>
      </c>
      <c r="G65" s="60">
        <f t="shared" si="26"/>
        <v>0</v>
      </c>
      <c r="H65" s="60">
        <f t="shared" si="26"/>
        <v>0</v>
      </c>
      <c r="I65" s="60">
        <f t="shared" si="26"/>
        <v>0</v>
      </c>
      <c r="J65" s="60">
        <f t="shared" si="26"/>
        <v>0</v>
      </c>
      <c r="K65" s="60">
        <f t="shared" si="26"/>
        <v>0</v>
      </c>
      <c r="L65" s="60">
        <f t="shared" si="26"/>
        <v>0</v>
      </c>
      <c r="M65" s="60">
        <f t="shared" si="26"/>
        <v>0</v>
      </c>
      <c r="N65" s="60">
        <f t="shared" si="26"/>
        <v>0</v>
      </c>
      <c r="O65" s="60">
        <f t="shared" si="26"/>
        <v>0</v>
      </c>
      <c r="P65" s="60">
        <f t="shared" si="26"/>
        <v>0</v>
      </c>
      <c r="Q65" s="60">
        <f t="shared" si="26"/>
        <v>0</v>
      </c>
      <c r="R65" s="60">
        <f t="shared" si="26"/>
        <v>0</v>
      </c>
      <c r="S65" s="60">
        <f t="shared" si="26"/>
        <v>0</v>
      </c>
      <c r="T65" s="60">
        <f t="shared" si="26"/>
        <v>0</v>
      </c>
      <c r="U65" s="60">
        <f t="shared" si="26"/>
        <v>0</v>
      </c>
      <c r="V65" s="60">
        <f t="shared" si="26"/>
        <v>0</v>
      </c>
      <c r="W65" s="60">
        <f t="shared" si="26"/>
        <v>0</v>
      </c>
      <c r="X65" s="60">
        <f t="shared" si="26"/>
        <v>0</v>
      </c>
      <c r="Y65" s="60">
        <f t="shared" si="26"/>
        <v>0</v>
      </c>
      <c r="Z65" s="60">
        <f t="shared" si="26"/>
        <v>0</v>
      </c>
      <c r="AA65" s="60">
        <f t="shared" si="26"/>
        <v>0</v>
      </c>
      <c r="AB65" s="60">
        <f t="shared" si="26"/>
        <v>0</v>
      </c>
      <c r="AC65" s="60">
        <f t="shared" si="26"/>
        <v>0</v>
      </c>
      <c r="AD65" s="60">
        <f t="shared" si="26"/>
        <v>0</v>
      </c>
      <c r="AE65" s="60">
        <f t="shared" si="26"/>
        <v>0</v>
      </c>
      <c r="AF65" s="60">
        <f t="shared" si="26"/>
        <v>0</v>
      </c>
      <c r="AG65" s="61">
        <f>AVERAGE(C65:AF65)</f>
        <v>0</v>
      </c>
      <c r="AH65" s="91"/>
      <c r="AI65" s="62">
        <f>AVERAGE(AG65,août!$AH$65,juil!$AH$65,juin!$AG$65,mai!$AH$65,avril!$AG$65,mars!$AH$65,fév!$AF$65,janv!$AH$65)</f>
        <v>0</v>
      </c>
    </row>
    <row r="66" spans="1:35" ht="17.100000000000001" customHeight="1" x14ac:dyDescent="0.3">
      <c r="AH66" s="91"/>
    </row>
    <row r="67" spans="1:35" ht="11.4" customHeight="1" x14ac:dyDescent="0.3">
      <c r="AI67" s="175"/>
    </row>
    <row r="68" spans="1:35" ht="11.4" customHeight="1" x14ac:dyDescent="0.3">
      <c r="AI68" s="175"/>
    </row>
  </sheetData>
  <sheetProtection algorithmName="SHA-512" hashValue="yGKYD9nI7jNxrb931q5FdAHimmgmsGvZUthoNP03KnZVCXSq5vpVGZahA2/Yjph/9dwbY3irmpTeg2VLY/nMEg==" saltValue="JdoTjj2GMIOYYWGt+Ngw4w==" spinCount="100000" sheet="1" objects="1" scenarios="1" formatCells="0" formatColumns="0" formatRows="0" insertColumns="0" insertRows="0" insertHyperlinks="0" deleteColumns="0" deleteRows="0" sort="0" autoFilter="0" pivotTables="0"/>
  <mergeCells count="32">
    <mergeCell ref="H1:M1"/>
    <mergeCell ref="A1:B1"/>
    <mergeCell ref="A52:B52"/>
    <mergeCell ref="A65:B65"/>
    <mergeCell ref="A53:B53"/>
    <mergeCell ref="A54:A59"/>
    <mergeCell ref="A60:B60"/>
    <mergeCell ref="A63:B63"/>
    <mergeCell ref="A61:B62"/>
    <mergeCell ref="A44:A51"/>
    <mergeCell ref="A23:A28"/>
    <mergeCell ref="A29:B29"/>
    <mergeCell ref="A32:B32"/>
    <mergeCell ref="A34:B35"/>
    <mergeCell ref="A36:B36"/>
    <mergeCell ref="A33:E33"/>
    <mergeCell ref="AI29:AI31"/>
    <mergeCell ref="AG30:AG31"/>
    <mergeCell ref="AI60:AI62"/>
    <mergeCell ref="AG61:AG62"/>
    <mergeCell ref="A3:B4"/>
    <mergeCell ref="A5:B5"/>
    <mergeCell ref="A6:A11"/>
    <mergeCell ref="AG34:AG36"/>
    <mergeCell ref="AG3:AG5"/>
    <mergeCell ref="A12:B12"/>
    <mergeCell ref="A13:A20"/>
    <mergeCell ref="A21:B21"/>
    <mergeCell ref="A22:B22"/>
    <mergeCell ref="A30:B31"/>
    <mergeCell ref="A37:A42"/>
    <mergeCell ref="A43:B43"/>
  </mergeCells>
  <phoneticPr fontId="1" type="noConversion"/>
  <conditionalFormatting sqref="A32 C32:AF32 A63:AG63 A65:AG65">
    <cfRule type="cellIs" dxfId="20" priority="5" stopIfTrue="1" operator="lessThan">
      <formula>0</formula>
    </cfRule>
  </conditionalFormatting>
  <conditionalFormatting sqref="AG32">
    <cfRule type="cellIs" dxfId="19" priority="3" stopIfTrue="1" operator="lessThan">
      <formula>0</formula>
    </cfRule>
  </conditionalFormatting>
  <conditionalFormatting sqref="AI32 AI63 AI65">
    <cfRule type="cellIs" dxfId="18" priority="1" stopIfTrue="1" operator="lessThan">
      <formula>0</formula>
    </cfRule>
  </conditionalFormatting>
  <printOptions gridLinesSet="0"/>
  <pageMargins left="0.78740157499999996" right="0.78740157499999996" top="0.984251969" bottom="0.984251969" header="0.4921259845" footer="0.4921259845"/>
  <pageSetup paperSize="9" orientation="portrait" horizontalDpi="4294967292" verticalDpi="0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4</vt:i4>
      </vt:variant>
    </vt:vector>
  </HeadingPairs>
  <TitlesOfParts>
    <vt:vector size="17" baseType="lpstr">
      <vt:lpstr>janv</vt:lpstr>
      <vt:lpstr>fév</vt:lpstr>
      <vt:lpstr>mars</vt:lpstr>
      <vt:lpstr>avril</vt:lpstr>
      <vt:lpstr>mai</vt:lpstr>
      <vt:lpstr>juin</vt:lpstr>
      <vt:lpstr>juil</vt:lpstr>
      <vt:lpstr>août</vt:lpstr>
      <vt:lpstr>sept</vt:lpstr>
      <vt:lpstr>oct</vt:lpstr>
      <vt:lpstr>nov</vt:lpstr>
      <vt:lpstr>dec</vt:lpstr>
      <vt:lpstr>Récapitulatif</vt:lpstr>
      <vt:lpstr>AN</vt:lpstr>
      <vt:lpstr>banque_1</vt:lpstr>
      <vt:lpstr>banque_2</vt:lpstr>
      <vt:lpstr>mai!Zone_d_impression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treso</dc:title>
  <dc:creator>SOKOA</dc:creator>
  <cp:lastModifiedBy>J. BERGARA</cp:lastModifiedBy>
  <dcterms:created xsi:type="dcterms:W3CDTF">1999-12-24T11:24:18Z</dcterms:created>
  <dcterms:modified xsi:type="dcterms:W3CDTF">2019-09-10T16:03:27Z</dcterms:modified>
</cp:coreProperties>
</file>